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mendas" sheetId="1" r:id="rId4"/>
    <sheet state="visible" name="Listas de Verificação" sheetId="2" r:id="rId5"/>
  </sheets>
  <definedNames>
    <definedName name="IntervaloNomeado1">'Listas de Verificação'!$J$2:$J$9</definedName>
    <definedName hidden="1" localSheetId="0" name="_xlnm._FilterDatabase">Emendas!$B$1:$T$262</definedName>
  </definedNames>
  <calcPr/>
</workbook>
</file>

<file path=xl/sharedStrings.xml><?xml version="1.0" encoding="utf-8"?>
<sst xmlns="http://schemas.openxmlformats.org/spreadsheetml/2006/main" count="2783" uniqueCount="833">
  <si>
    <t>Ordem</t>
  </si>
  <si>
    <t>Número da Emenda</t>
  </si>
  <si>
    <t>Ano</t>
  </si>
  <si>
    <t>Autor da Emenda</t>
  </si>
  <si>
    <t>Ação Orçamentária</t>
  </si>
  <si>
    <t>Unidade Orçamentária</t>
  </si>
  <si>
    <t>Valor de Capital
(R$)</t>
  </si>
  <si>
    <t>Valor de Custeio
(R$)</t>
  </si>
  <si>
    <t>Valor Total Destinado
(R$)</t>
  </si>
  <si>
    <t>GND</t>
  </si>
  <si>
    <t>Elemento de Despesa Principal</t>
  </si>
  <si>
    <t>Plano Interno</t>
  </si>
  <si>
    <t>PTRES</t>
  </si>
  <si>
    <t>Projeto/Atividade</t>
  </si>
  <si>
    <t>Classificação do Projeto</t>
  </si>
  <si>
    <t>Campus</t>
  </si>
  <si>
    <t>Unidade Responsável</t>
  </si>
  <si>
    <t>Nome do Coordenador do Projeto</t>
  </si>
  <si>
    <t>Número do Processo Administrativo do Plano de Trabalho/Projeto - SIPAC</t>
  </si>
  <si>
    <t>Status</t>
  </si>
  <si>
    <t>Processos de Execução SIPAC</t>
  </si>
  <si>
    <t>Outras informações</t>
  </si>
  <si>
    <t>Paulo Teixeira</t>
  </si>
  <si>
    <t>20RK</t>
  </si>
  <si>
    <t>UFPA</t>
  </si>
  <si>
    <t>3 - Outras Despesas Correntes</t>
  </si>
  <si>
    <t>Outros</t>
  </si>
  <si>
    <t>M37BEG1507N</t>
  </si>
  <si>
    <t>Atlas dos Assentamentos Precários no Brasil</t>
  </si>
  <si>
    <t>Pesquisa</t>
  </si>
  <si>
    <t>Belém</t>
  </si>
  <si>
    <t>ITEC</t>
  </si>
  <si>
    <t>JulianoXimenes</t>
  </si>
  <si>
    <t>Não tem</t>
  </si>
  <si>
    <t xml:space="preserve">Recurso Liberado </t>
  </si>
  <si>
    <t xml:space="preserve"> 012257/2020</t>
  </si>
  <si>
    <t>Paulo Rocha</t>
  </si>
  <si>
    <t>20GK</t>
  </si>
  <si>
    <t>Contratação de Pessoa Jurídica</t>
  </si>
  <si>
    <t>M37BKG1507N</t>
  </si>
  <si>
    <t>Centro de Aquicultura Experimental do Nordeste Paraense (CAENPA).</t>
  </si>
  <si>
    <t>Extensão</t>
  </si>
  <si>
    <t>Bragança</t>
  </si>
  <si>
    <t>Campus Bragança</t>
  </si>
  <si>
    <t>Daniel Campelo</t>
  </si>
  <si>
    <t xml:space="preserve"> 011706/2020</t>
  </si>
  <si>
    <t>M37BLG1507N</t>
  </si>
  <si>
    <t>Capacitação de pequenos produtores no ambiente de comercialização de produtos da agricultura familiar e sistemas de produção</t>
  </si>
  <si>
    <t>INEAF</t>
  </si>
  <si>
    <t>Philipe Sablairolle</t>
  </si>
  <si>
    <t>011707/2020</t>
  </si>
  <si>
    <t>M37BMG1507N</t>
  </si>
  <si>
    <t>Folguedos Populares Paraenses – O Cordão do Galo</t>
  </si>
  <si>
    <t>EMUFPA</t>
  </si>
  <si>
    <t>Adalbert Carneiro</t>
  </si>
  <si>
    <t xml:space="preserve">011941/2020 </t>
  </si>
  <si>
    <t>M37BNG1507N</t>
  </si>
  <si>
    <t>Porto Caribe - Documentário</t>
  </si>
  <si>
    <t>FAV/ICA</t>
  </si>
  <si>
    <t>Idanise Hamoy</t>
  </si>
  <si>
    <t xml:space="preserve">011966/2020 </t>
  </si>
  <si>
    <t>M37BOG1507N</t>
  </si>
  <si>
    <t xml:space="preserve">Janela Imaginária </t>
  </si>
  <si>
    <t>IFCH</t>
  </si>
  <si>
    <t>Indira Cavalcante</t>
  </si>
  <si>
    <t>012017/2020</t>
  </si>
  <si>
    <t>M37BPG1507N</t>
  </si>
  <si>
    <t>Acervo de Memórias, História e Direitos Humanos, Participação Social e Cidadania “Paulo Fonteles</t>
  </si>
  <si>
    <t>Leila Mourão</t>
  </si>
  <si>
    <t xml:space="preserve">012018/2020 </t>
  </si>
  <si>
    <t>M37BQG1507N</t>
  </si>
  <si>
    <t>Belém Tem Disso - Publicação</t>
  </si>
  <si>
    <t>Silvana Nascimento</t>
  </si>
  <si>
    <t>012086/2020</t>
  </si>
  <si>
    <t>M37BRG1507N</t>
  </si>
  <si>
    <t>Multicampiartes-Caravana Cultural</t>
  </si>
  <si>
    <t>PROEX</t>
  </si>
  <si>
    <t>Miguel Santa Brigida</t>
  </si>
  <si>
    <t xml:space="preserve"> 011962/2020</t>
  </si>
  <si>
    <t>M37BSG1507N</t>
  </si>
  <si>
    <t>Janeiro Cabano</t>
  </si>
  <si>
    <t>Perê Pétti</t>
  </si>
  <si>
    <t xml:space="preserve"> 021543/2020</t>
  </si>
  <si>
    <t>Edmilson Rodrigues</t>
  </si>
  <si>
    <t>M37BTG1507N</t>
  </si>
  <si>
    <t>Capacitação de Produtores Familiares nos municípios de Abaetetuba e Cametá</t>
  </si>
  <si>
    <t xml:space="preserve">Silvana Nascimento </t>
  </si>
  <si>
    <t xml:space="preserve">Não tem </t>
  </si>
  <si>
    <t>011716/2020</t>
  </si>
  <si>
    <t>M37BUG1507N</t>
  </si>
  <si>
    <t>Do Fundo de Gaveta ao Reverso dos dias – Poesia, Arte e Cultura</t>
  </si>
  <si>
    <t>PROEG</t>
  </si>
  <si>
    <t>Mauro Magalhães</t>
  </si>
  <si>
    <t xml:space="preserve">011716/2020 </t>
  </si>
  <si>
    <t>M37BVG1507N</t>
  </si>
  <si>
    <t>Amazônia, sociedade e natureza</t>
  </si>
  <si>
    <t>NAEA</t>
  </si>
  <si>
    <t xml:space="preserve">Edna de Castro </t>
  </si>
  <si>
    <t xml:space="preserve"> 012026/2020</t>
  </si>
  <si>
    <t>M37BWG1507N</t>
  </si>
  <si>
    <t>Dendeicultura, expropriações e crimes ambientais no Pará</t>
  </si>
  <si>
    <t>Rosa Elizabeth Acevedo</t>
  </si>
  <si>
    <t>020215/2020</t>
  </si>
  <si>
    <t>M37BZG1507N</t>
  </si>
  <si>
    <t>Labic</t>
  </si>
  <si>
    <t>ILC</t>
  </si>
  <si>
    <t>Vânia Maria do Socorro Alvarez</t>
  </si>
  <si>
    <t>Nãoo tem</t>
  </si>
  <si>
    <t>012260/2020</t>
  </si>
  <si>
    <t>M37CAG1507N</t>
  </si>
  <si>
    <t>A outra voz – todos os sentidos do sentido</t>
  </si>
  <si>
    <t>Maria de Fatima Nascimento</t>
  </si>
  <si>
    <t>012014/2020</t>
  </si>
  <si>
    <t>M37CBG1507N</t>
  </si>
  <si>
    <t>Rastros de saudade, chico Sena por Alba Mariah</t>
  </si>
  <si>
    <t xml:space="preserve">Regina Lucia Lima </t>
  </si>
  <si>
    <t>012084/2020</t>
  </si>
  <si>
    <t>M37CCG1507N</t>
  </si>
  <si>
    <t>Caminhando com os Roteiros Geo-turísticos: educação patrimonial nas ruas de Belém do Pará na Amazônia</t>
  </si>
  <si>
    <t>Maria Goreth Tavares</t>
  </si>
  <si>
    <t xml:space="preserve"> 011708/2020</t>
  </si>
  <si>
    <t>M37CDG1507N</t>
  </si>
  <si>
    <t>Acervo de Memórias, História e Direitos Humanos, Participação Social e Cidadania “Paulo Fonteles”</t>
  </si>
  <si>
    <t xml:space="preserve"> 012018/2020</t>
  </si>
  <si>
    <t>M37CEG1507N</t>
  </si>
  <si>
    <t>Web Série Pretas</t>
  </si>
  <si>
    <t xml:space="preserve">Marilú Campelo </t>
  </si>
  <si>
    <t>012011/2020</t>
  </si>
  <si>
    <t>M37CFG1507N</t>
  </si>
  <si>
    <t>Feminismo na America Latina</t>
  </si>
  <si>
    <t>Maria Luzia M. Alvarez</t>
  </si>
  <si>
    <t xml:space="preserve"> 030912/2020</t>
  </si>
  <si>
    <t>M37EBG1507N</t>
  </si>
  <si>
    <t>Leona vingativa</t>
  </si>
  <si>
    <t xml:space="preserve">Denise Cardoso </t>
  </si>
  <si>
    <t xml:space="preserve"> 012010/2020</t>
  </si>
  <si>
    <t>M37ECG1507N</t>
  </si>
  <si>
    <t>Sensibilização a Fotografia Cinematográfica</t>
  </si>
  <si>
    <t xml:space="preserve"> 011961/2020 </t>
  </si>
  <si>
    <t>M37CGG1507N</t>
  </si>
  <si>
    <t>Contadores de histórias de Dalcídio Jurandir</t>
  </si>
  <si>
    <t>ICSA</t>
  </si>
  <si>
    <t>Maria do Socorro Raiol</t>
  </si>
  <si>
    <t>011940/2020</t>
  </si>
  <si>
    <t>M37CHG1507N</t>
  </si>
  <si>
    <t>Todos os Sons e Tons – Arte Amazônica”</t>
  </si>
  <si>
    <t>Silvia Stockner Flores</t>
  </si>
  <si>
    <t>011953/2020</t>
  </si>
  <si>
    <t>M37CIG1507N</t>
  </si>
  <si>
    <t>Luiz Pardal - Gravação e Show de Lançamento do CD</t>
  </si>
  <si>
    <t>011954/2020</t>
  </si>
  <si>
    <t>M37CJG1507N</t>
  </si>
  <si>
    <t xml:space="preserve">CINE CLUB TF: JUVENTUDE NEGRA PERIFÉRICA </t>
  </si>
  <si>
    <t xml:space="preserve">Valcir Bispo dos Santos </t>
  </si>
  <si>
    <t xml:space="preserve"> 011967/2020</t>
  </si>
  <si>
    <t>M37CKG1507N</t>
  </si>
  <si>
    <t>Entre Panelas, Memórias e Sentidos</t>
  </si>
  <si>
    <t>Silvio Figueiredo</t>
  </si>
  <si>
    <t xml:space="preserve">011953/2020 </t>
  </si>
  <si>
    <t>M37CLG1507N</t>
  </si>
  <si>
    <t>INTERCAMBIO TURISTICO-CULTURAL BELEM-CABO VERDE: A CULTURA COMO ATO DE RESISTÊNCIA EM MÁRIO LÚCIO</t>
  </si>
  <si>
    <t>Paulo Moreira Pinto</t>
  </si>
  <si>
    <t>011964/2020</t>
  </si>
  <si>
    <t>M37CMG1507N</t>
  </si>
  <si>
    <t>VIVÊNCIAS AFRO-AMAZÔNICAS COMO AÇÃO SOCIAL E AÇÃO AFIRMATIVA NA REGIÃO METROPOLITANA DE BELÉM</t>
  </si>
  <si>
    <t>Jurandir Novaes</t>
  </si>
  <si>
    <t>012083/2020</t>
  </si>
  <si>
    <t>M37CNG1507N</t>
  </si>
  <si>
    <t xml:space="preserve">Pulsar Marajoara </t>
  </si>
  <si>
    <t>011963/2020</t>
  </si>
  <si>
    <t>M37COG1507N</t>
  </si>
  <si>
    <t>Samba na Escola</t>
  </si>
  <si>
    <t>ICED</t>
  </si>
  <si>
    <t>Lucia Isabel C. Silva</t>
  </si>
  <si>
    <t xml:space="preserve">012255/2020 </t>
  </si>
  <si>
    <t>M37CPG1507N</t>
  </si>
  <si>
    <t>SILÊNCIO DAS ÁGUAS</t>
  </si>
  <si>
    <t xml:space="preserve">Maria Ludetana Araujo </t>
  </si>
  <si>
    <t>012266/2020</t>
  </si>
  <si>
    <t>M37CQG1507N</t>
  </si>
  <si>
    <t>Batisata em Corpo e Fúria</t>
  </si>
  <si>
    <t>ICB</t>
  </si>
  <si>
    <t xml:space="preserve">Adriano Furtado </t>
  </si>
  <si>
    <t>011955/2020</t>
  </si>
  <si>
    <t>M37CRG1507N</t>
  </si>
  <si>
    <t>Rematintas: Experimentação criatias no casarão do boneco</t>
  </si>
  <si>
    <t>ICA</t>
  </si>
  <si>
    <t>Adriana Cruz dos Santos</t>
  </si>
  <si>
    <t>012089/2020</t>
  </si>
  <si>
    <t>M37CSG1507N</t>
  </si>
  <si>
    <t>Trem d’Arte</t>
  </si>
  <si>
    <t>Erasmo Borges Filho</t>
  </si>
  <si>
    <t>012263/2020</t>
  </si>
  <si>
    <t>M37CTG1507N</t>
  </si>
  <si>
    <t>Corpo em Movimento</t>
  </si>
  <si>
    <t>Andrea Bentes Flores</t>
  </si>
  <si>
    <t xml:space="preserve"> 012088/2020</t>
  </si>
  <si>
    <t>M37CUG1507N</t>
  </si>
  <si>
    <t>Sonia Nascimento</t>
  </si>
  <si>
    <t>John Fletcher</t>
  </si>
  <si>
    <t xml:space="preserve">012256/2020 </t>
  </si>
  <si>
    <t>M37CVG1507N</t>
  </si>
  <si>
    <t>PORTO CARIBE - documentário</t>
  </si>
  <si>
    <t xml:space="preserve"> 011966/2020</t>
  </si>
  <si>
    <t>M37CWG1507N</t>
  </si>
  <si>
    <t>Guamá</t>
  </si>
  <si>
    <t>Alexandre Sequeira</t>
  </si>
  <si>
    <t>011960/2020</t>
  </si>
  <si>
    <t>M37CXG1507N</t>
  </si>
  <si>
    <t>Álbum Visual Universo paralelo</t>
  </si>
  <si>
    <t>Bruno Monte</t>
  </si>
  <si>
    <t xml:space="preserve">012254/2020 </t>
  </si>
  <si>
    <t>M37CYG1507N</t>
  </si>
  <si>
    <t xml:space="preserve">REEDIÇÃO DAS OBRAS COMPLETAS DE ENEIDA DE MORAES (PARTE II) </t>
  </si>
  <si>
    <t>FAU/ITEC</t>
  </si>
  <si>
    <t>Flavio Nassar</t>
  </si>
  <si>
    <t xml:space="preserve"> 012261/2020</t>
  </si>
  <si>
    <t>M37CZG1507N</t>
  </si>
  <si>
    <t>Epístolas Poéticas entre Dalcídio Jurandir e Maria de Belém Menezes</t>
  </si>
  <si>
    <t xml:space="preserve"> 011571/2020</t>
  </si>
  <si>
    <t>M37DAG1507N</t>
  </si>
  <si>
    <t>Obra de Herbert. H Smith “The Amazons end the Cost”</t>
  </si>
  <si>
    <t xml:space="preserve"> 011570/2020</t>
  </si>
  <si>
    <t>M37DBG1507N</t>
  </si>
  <si>
    <t>Cartografia da cultura afro-brasileira e indígena</t>
  </si>
  <si>
    <t>Escola de Aplicação</t>
  </si>
  <si>
    <t>Maria Antonia Brioso</t>
  </si>
  <si>
    <t>012028/2020</t>
  </si>
  <si>
    <t>M37DCG1507N</t>
  </si>
  <si>
    <t>Folhas e Constelações</t>
  </si>
  <si>
    <t>Ailton Lima Miranda</t>
  </si>
  <si>
    <t xml:space="preserve"> 012015/2020</t>
  </si>
  <si>
    <t>M37DDG1507N</t>
  </si>
  <si>
    <t>Exposição Fotográfica do Cirio Fluvial</t>
  </si>
  <si>
    <t>Renata Almeida</t>
  </si>
  <si>
    <t xml:space="preserve">012013/2020 </t>
  </si>
  <si>
    <t>M37DEG1507N</t>
  </si>
  <si>
    <t>Cultivando Perolas: Gestão de Carreira na Musica Popular</t>
  </si>
  <si>
    <t>Amanda Thais Coutinho</t>
  </si>
  <si>
    <t>011943/2020</t>
  </si>
  <si>
    <t>M37DFG1507N</t>
  </si>
  <si>
    <t>Laboratorio de Esperimentação Ritmica - Amazonia Latina</t>
  </si>
  <si>
    <t xml:space="preserve">011948/2020 </t>
  </si>
  <si>
    <t>M37DGG1507N</t>
  </si>
  <si>
    <t>Toque de Mestre</t>
  </si>
  <si>
    <t xml:space="preserve"> 011936/2020</t>
  </si>
  <si>
    <t>M37DHG1507N</t>
  </si>
  <si>
    <t>Songbook da Amazônia – Joãozinho Gomes</t>
  </si>
  <si>
    <t xml:space="preserve"> 011946/2020</t>
  </si>
  <si>
    <t>M37DIG1507N</t>
  </si>
  <si>
    <t>FESTIVAL DO CARIMBÓ DE BELÉM</t>
  </si>
  <si>
    <t>Lucia Uchôa</t>
  </si>
  <si>
    <t xml:space="preserve">012085/2020 </t>
  </si>
  <si>
    <t>M37DJG1507N</t>
  </si>
  <si>
    <t xml:space="preserve">Mosaico da Memória </t>
  </si>
  <si>
    <t>Raul iotor Oliveira</t>
  </si>
  <si>
    <t xml:space="preserve"> 012023/2020</t>
  </si>
  <si>
    <t>M37DKG1507N</t>
  </si>
  <si>
    <t>Folclore Parauara: Nosso Cantar Amazônico</t>
  </si>
  <si>
    <t>Audrei Vieira Alencar</t>
  </si>
  <si>
    <t>011942/2020</t>
  </si>
  <si>
    <t>M37DLG1507N</t>
  </si>
  <si>
    <t>Mulheres e A Indústria Fonográfica Brasileira : Desafios, Conquistas e Novos Horizontes</t>
  </si>
  <si>
    <t xml:space="preserve"> 012020/2020</t>
  </si>
  <si>
    <t>M37DMG1507N</t>
  </si>
  <si>
    <t>Dedilhado Amazônico</t>
  </si>
  <si>
    <t>Marcus inicius - PUFF</t>
  </si>
  <si>
    <t xml:space="preserve">012019/2020 </t>
  </si>
  <si>
    <t>M37DNG1507N</t>
  </si>
  <si>
    <t>Nosso Cantar - Renan Andrade</t>
  </si>
  <si>
    <t>Thais Carneiro</t>
  </si>
  <si>
    <t>011965/2020</t>
  </si>
  <si>
    <t>M37DOG1507N</t>
  </si>
  <si>
    <t>Carimbolata</t>
  </si>
  <si>
    <t>011945/2020</t>
  </si>
  <si>
    <t>M37DPG1507N</t>
  </si>
  <si>
    <t>Vergel do Samba - Rosa Branca</t>
  </si>
  <si>
    <t xml:space="preserve">Marcus inicius </t>
  </si>
  <si>
    <t xml:space="preserve"> 011572/2020</t>
  </si>
  <si>
    <t>M37DQG1507N</t>
  </si>
  <si>
    <t>LabLux de Produção Musical</t>
  </si>
  <si>
    <t>José Agostinho Fonseca</t>
  </si>
  <si>
    <t xml:space="preserve"> 012021/2020</t>
  </si>
  <si>
    <t>M37DRG1507N</t>
  </si>
  <si>
    <t>Na Levada da Guitarrada</t>
  </si>
  <si>
    <t>Raul Vitor Olieira</t>
  </si>
  <si>
    <t>012022/2020</t>
  </si>
  <si>
    <t>M37DSG1507N</t>
  </si>
  <si>
    <t>Quadros Paraenses</t>
  </si>
  <si>
    <t>011944/2020</t>
  </si>
  <si>
    <t>M37DTG1507N</t>
  </si>
  <si>
    <t>A Arte das Aguas: CARAVANA DE ARTES INTEGRADAS CONCERTORIA</t>
  </si>
  <si>
    <t>Soure</t>
  </si>
  <si>
    <t>Campus Soure</t>
  </si>
  <si>
    <t>Ludmila Cunha Ventura</t>
  </si>
  <si>
    <t>012091/2020</t>
  </si>
  <si>
    <t>M37DUG1507N</t>
  </si>
  <si>
    <t>Vivencias de Carimbó: Cobras Venenosas e as Raizes Ancestrais do Pará</t>
  </si>
  <si>
    <t>Luis Marcelo Pinheiro</t>
  </si>
  <si>
    <t xml:space="preserve">011573/2020 </t>
  </si>
  <si>
    <t>M37DVG1507N</t>
  </si>
  <si>
    <t>Memorial Cesar Moraes Leite</t>
  </si>
  <si>
    <t>Ananindeua</t>
  </si>
  <si>
    <t>Campus Ananindeua</t>
  </si>
  <si>
    <t>Edilza Fontes</t>
  </si>
  <si>
    <t>012094/2020</t>
  </si>
  <si>
    <t>M37DWG1507N</t>
  </si>
  <si>
    <t>SAMBA DE ARTISTA: 20 anos pintando com arte o samba paraense</t>
  </si>
  <si>
    <t xml:space="preserve">012093/2020 </t>
  </si>
  <si>
    <t>M37DXG1507N</t>
  </si>
  <si>
    <t>Onde está Tereza? invisibilidade, violência contra a mulher e ensino de História e patrimônio</t>
  </si>
  <si>
    <t>Anna Maria Linhares</t>
  </si>
  <si>
    <t xml:space="preserve">012265/2020 </t>
  </si>
  <si>
    <t>M37DYG1507N</t>
  </si>
  <si>
    <t>As mulheres tecedoras de memórias e guardiãs do patrimônio da cidade de Belém e do Bairro da Campina</t>
  </si>
  <si>
    <t>José do Espirito Santo</t>
  </si>
  <si>
    <t xml:space="preserve">011949/2020 </t>
  </si>
  <si>
    <t>M37DZG1507N</t>
  </si>
  <si>
    <t>II FESTA LITERÁRIA INTERNACIONAL DO XINGU- FLIX</t>
  </si>
  <si>
    <t>Altamira</t>
  </si>
  <si>
    <t>Campus Altamira</t>
  </si>
  <si>
    <t>Maria Ivonete Coutinho</t>
  </si>
  <si>
    <t xml:space="preserve"> 012016/2020</t>
  </si>
  <si>
    <t>M37EAG1507N</t>
  </si>
  <si>
    <t>TEATRO MAMBEMBE</t>
  </si>
  <si>
    <t xml:space="preserve">Raquel Amorim </t>
  </si>
  <si>
    <t xml:space="preserve">012264/2020 </t>
  </si>
  <si>
    <t>M37BXG1507N</t>
  </si>
  <si>
    <t>Assistência técnica para habitação de interesse social e urbanização de assentamentos precários no Estado do Pará</t>
  </si>
  <si>
    <t>Juliano Ximenes</t>
  </si>
  <si>
    <t xml:space="preserve"> 011395/2020</t>
  </si>
  <si>
    <t>Joaquim Passarinho</t>
  </si>
  <si>
    <t>M37BFG1507N</t>
  </si>
  <si>
    <t>MEDICINA DE PRECISÃO NO ADENOCARCINOMA GASTRICO</t>
  </si>
  <si>
    <t>NPO</t>
  </si>
  <si>
    <t xml:space="preserve">Paulo Pimentel </t>
  </si>
  <si>
    <t xml:space="preserve">12393/2020/ 012377/2020 </t>
  </si>
  <si>
    <t xml:space="preserve">Vavá Martins </t>
  </si>
  <si>
    <t>M37BDG1507N</t>
  </si>
  <si>
    <t>Projeto Resíduos Sólidos em rios, praias e manguezais da Costa paraense</t>
  </si>
  <si>
    <t>IG</t>
  </si>
  <si>
    <t>Sury de Moura Monteiro</t>
  </si>
  <si>
    <t xml:space="preserve"> 007838/2020 </t>
  </si>
  <si>
    <t>José Priante</t>
  </si>
  <si>
    <t>M37BHG1507N</t>
  </si>
  <si>
    <t>PRODUÇÃO DE LONGA-METRAGEM</t>
  </si>
  <si>
    <t>Idanise Santana</t>
  </si>
  <si>
    <t>M37BJG1507N</t>
  </si>
  <si>
    <t xml:space="preserve"> PREMIAÇÃO CENTENÁRIO RUY BARATA</t>
  </si>
  <si>
    <t>Silvana</t>
  </si>
  <si>
    <t>012090/2020</t>
  </si>
  <si>
    <t>Nislon Pinto</t>
  </si>
  <si>
    <t>M37BIG1507N</t>
  </si>
  <si>
    <t>PRODUÇÃO DE LONGA- METRAGEM</t>
  </si>
  <si>
    <t>Beto Faro</t>
  </si>
  <si>
    <t>4 - Investimento</t>
  </si>
  <si>
    <t>Obras e Instalações</t>
  </si>
  <si>
    <t>M18AAG1517N</t>
  </si>
  <si>
    <t>Obra de Construção do ICSA e Fac. De Farmácia</t>
  </si>
  <si>
    <t>Desenvolvimento Institucional</t>
  </si>
  <si>
    <t>Prefeitura Multicampi</t>
  </si>
  <si>
    <t>Eliomar Azevedo do Carmo</t>
  </si>
  <si>
    <t xml:space="preserve"> 9162/2015;30878/17/78</t>
  </si>
  <si>
    <t>Equipamentos e Materiais Permanentes</t>
  </si>
  <si>
    <t>M18AEG1517N</t>
  </si>
  <si>
    <t>Aquisição de equipamento para Abaetetuba</t>
  </si>
  <si>
    <t>Abaetetuba</t>
  </si>
  <si>
    <t>Campus Abaetetuba</t>
  </si>
  <si>
    <t xml:space="preserve">Ana Áurea Barreto Maia </t>
  </si>
  <si>
    <t>12611/2020;12664/2020;12611/2020</t>
  </si>
  <si>
    <t>M18AFG1517N</t>
  </si>
  <si>
    <t>Aquisição de Equipamento para UFPA</t>
  </si>
  <si>
    <t>Campus Belém</t>
  </si>
  <si>
    <t>Jorge Nogueira</t>
  </si>
  <si>
    <t>25863/2019;25863/2019;19540/2018;9917/2019</t>
  </si>
  <si>
    <t>M18AGG1517N</t>
  </si>
  <si>
    <t>Aquisição de Equipamento para Cametá</t>
  </si>
  <si>
    <t>Cametá</t>
  </si>
  <si>
    <t>Campus Cametá</t>
  </si>
  <si>
    <t>Doriedson do Socorro</t>
  </si>
  <si>
    <t>009707/2019;25863/2019;19540/2018</t>
  </si>
  <si>
    <t>M18AHG1517N</t>
  </si>
  <si>
    <t>Aquisição de Equipamento para Escola de Música</t>
  </si>
  <si>
    <t>Carlos Augusto Pires</t>
  </si>
  <si>
    <t>8007/2020; 8007/2020; 011614/2020</t>
  </si>
  <si>
    <t>M18ABG1517N</t>
  </si>
  <si>
    <t>Obra de Contrução do ICEN e Obra de Contrução da Casa do estudante</t>
  </si>
  <si>
    <t>PROPLAN</t>
  </si>
  <si>
    <t>Raquel Borges</t>
  </si>
  <si>
    <t xml:space="preserve">32904/2017; 27882/2017;32904/2017 </t>
  </si>
  <si>
    <t>Airton Faleiro</t>
  </si>
  <si>
    <t>M18P5G4117N</t>
  </si>
  <si>
    <t xml:space="preserve">Contrução do Prédio Adm. Do ICS </t>
  </si>
  <si>
    <t>024120/2017</t>
  </si>
  <si>
    <t>Nilson Pinto</t>
  </si>
  <si>
    <t>M18O8G1517N</t>
  </si>
  <si>
    <t>Construção do Clube de Ciências</t>
  </si>
  <si>
    <t>031210/2018</t>
  </si>
  <si>
    <t>M18AIG1517N</t>
  </si>
  <si>
    <t>Aquisição de Equipamentos para o Centro de Memória da Amazônia</t>
  </si>
  <si>
    <t>Centro de Mémoria da Amazônia</t>
  </si>
  <si>
    <t>William Gaia Farias</t>
  </si>
  <si>
    <t>12156/2020;11224/2020</t>
  </si>
  <si>
    <t>Vivi Reis</t>
  </si>
  <si>
    <t>M37FNG1507N</t>
  </si>
  <si>
    <t>VER-O-BRASS</t>
  </si>
  <si>
    <t>Cleodir Morais</t>
  </si>
  <si>
    <t>026575/2021</t>
  </si>
  <si>
    <t>M37EKG1507N</t>
  </si>
  <si>
    <t>Asfalto Amarelo</t>
  </si>
  <si>
    <t>Audrey Alencar</t>
  </si>
  <si>
    <t>026273/2021</t>
  </si>
  <si>
    <t>M37ELG1507N</t>
  </si>
  <si>
    <t>Areceúna</t>
  </si>
  <si>
    <t xml:space="preserve">Lilian Barros </t>
  </si>
  <si>
    <t>026271/2021</t>
  </si>
  <si>
    <t>M37EMG1507N</t>
  </si>
  <si>
    <t>FAGULHAS - Album Digital  e 1 Vídeo Clipe</t>
  </si>
  <si>
    <t xml:space="preserve">Milton Monte </t>
  </si>
  <si>
    <t>026265/2021</t>
  </si>
  <si>
    <t>M37ENG1507N</t>
  </si>
  <si>
    <t>Samba-Afro Amazônico</t>
  </si>
  <si>
    <t>M37EOG1507N</t>
  </si>
  <si>
    <t>O Cavaquinho e a Mulher Amazônica</t>
  </si>
  <si>
    <t>Marcus Vinicius</t>
  </si>
  <si>
    <t>026274/2021</t>
  </si>
  <si>
    <t>M37EPG1507N</t>
  </si>
  <si>
    <t>Trilogia da Parceria Paraense</t>
  </si>
  <si>
    <t>026269/2021</t>
  </si>
  <si>
    <t>M37EQG1507N</t>
  </si>
  <si>
    <t>EP Pedrão Frade – 50 anos de Samba</t>
  </si>
  <si>
    <t>026275/2021</t>
  </si>
  <si>
    <t>M37ERG1507N</t>
  </si>
  <si>
    <t xml:space="preserve">Bolerando - produção do CD </t>
  </si>
  <si>
    <t>026800/2021</t>
  </si>
  <si>
    <t>M37ESG1507N</t>
  </si>
  <si>
    <t>49º Encontro de Artes de Belém</t>
  </si>
  <si>
    <t>Carlos Pires</t>
  </si>
  <si>
    <t>026268/2021</t>
  </si>
  <si>
    <t>M37ETG1507N</t>
  </si>
  <si>
    <t>Antologia Poética do Poeta bragantino Eimar Tavares</t>
  </si>
  <si>
    <t>ETDUFPA</t>
  </si>
  <si>
    <t>Valéria Andrade</t>
  </si>
  <si>
    <t>026270/2021</t>
  </si>
  <si>
    <t>M37EUG1507N</t>
  </si>
  <si>
    <t>Estrada de Ferro Belém Bragança - Os trilhos da esperança</t>
  </si>
  <si>
    <t xml:space="preserve">Ana Flavia Mendes </t>
  </si>
  <si>
    <t>M37EVG1507N</t>
  </si>
  <si>
    <t>LABORATÓRIOS VIVENCIAIS EM ARTES DA CENA: Encontros experienciados entre crianças e adultos</t>
  </si>
  <si>
    <t xml:space="preserve">Marluci Sharone </t>
  </si>
  <si>
    <t>026276/2021</t>
  </si>
  <si>
    <t>M37EWG1507N</t>
  </si>
  <si>
    <t>Incuadora Outros Nativos - 1 clipe, uma Live, 1 EP</t>
  </si>
  <si>
    <t>GABINETE</t>
  </si>
  <si>
    <t xml:space="preserve">Maria Atayde Malcher </t>
  </si>
  <si>
    <t>.026272/2021</t>
  </si>
  <si>
    <t>M37EXG1507N</t>
  </si>
  <si>
    <t>Tons da Amazônia</t>
  </si>
  <si>
    <t>Rosane Nascimento</t>
  </si>
  <si>
    <t>026262/2021</t>
  </si>
  <si>
    <t>M37EYG1507N</t>
  </si>
  <si>
    <t>Teatro e Brincadeiras na educação - espetáculo intinerante</t>
  </si>
  <si>
    <t>Simei Santos Andrade</t>
  </si>
  <si>
    <t>026264/2021</t>
  </si>
  <si>
    <t>M37FMG1507N</t>
  </si>
  <si>
    <t>MEMÓRIA DA CENA PARAENSE – GRUPO DE TEATRO CENA ABERTA</t>
  </si>
  <si>
    <t xml:space="preserve">Zelia Amador </t>
  </si>
  <si>
    <t>026795/2021</t>
  </si>
  <si>
    <t>M37EZG1507N</t>
  </si>
  <si>
    <t>Cria Preta- Arte Educação Afro Amazônica para crianças, jovens e Educadores periféricos.</t>
  </si>
  <si>
    <t>Maria José Aviz do Rosário</t>
  </si>
  <si>
    <t>026277/2021</t>
  </si>
  <si>
    <t>M37FAG1507N</t>
  </si>
  <si>
    <t>E-book sobre arquitetura escolar de Belém</t>
  </si>
  <si>
    <t>Alberto Damasceno</t>
  </si>
  <si>
    <t>026802/2021</t>
  </si>
  <si>
    <t>M37FBG1507N</t>
  </si>
  <si>
    <t>I festival de cultura popular de Belém</t>
  </si>
  <si>
    <t>Silvia Stokinger</t>
  </si>
  <si>
    <t>026569/2021</t>
  </si>
  <si>
    <t>M37FCG1507N</t>
  </si>
  <si>
    <t>Conchas da Praia - produção e lançamento de CD</t>
  </si>
  <si>
    <t>026570/2021</t>
  </si>
  <si>
    <t>M37FDG1507N</t>
  </si>
  <si>
    <t>Estado e Crise no Capitalismo Contemporâneo: Cidades Sustentáveis e as contribuições da economia circular e da educação ambiental para as políticas públicas</t>
  </si>
  <si>
    <t>Vanusa Santos</t>
  </si>
  <si>
    <t>026573/2021</t>
  </si>
  <si>
    <t>M37FEG1507N</t>
  </si>
  <si>
    <t>Amazônia Eletrônika: Intervenção Cultural em Belém</t>
  </si>
  <si>
    <t>026572/2021</t>
  </si>
  <si>
    <t>M37FFG1507N</t>
  </si>
  <si>
    <t>PUBLICAÇÕES DE EXTENSÃO II -coordenadora Silvana Silva, Unidade: PROEX</t>
  </si>
  <si>
    <t>IEMCI</t>
  </si>
  <si>
    <t>Beth Oro fino</t>
  </si>
  <si>
    <t>030618/2021</t>
  </si>
  <si>
    <t>M37FGG1507N</t>
  </si>
  <si>
    <t>Amazõnia - caminhos e descaminhos no processo de desenvolvimento</t>
  </si>
  <si>
    <t>Andrea Chaves</t>
  </si>
  <si>
    <t>029454/2021</t>
  </si>
  <si>
    <t>M37FHG1507N</t>
  </si>
  <si>
    <t>Cultura Urbana e Juventude</t>
  </si>
  <si>
    <t>Denise Machado</t>
  </si>
  <si>
    <t>026798/2021</t>
  </si>
  <si>
    <t>M37FIG1507N</t>
  </si>
  <si>
    <t>Quadrilha Junina Fogo no Rabo</t>
  </si>
  <si>
    <t>M37FJG1507N</t>
  </si>
  <si>
    <t>Fotografias de Belém</t>
  </si>
  <si>
    <t>Ernani Chaves</t>
  </si>
  <si>
    <t>026797/2021</t>
  </si>
  <si>
    <t>M37FKG1507N</t>
  </si>
  <si>
    <t>Etnicidades Afro-Amazônicas. Danças, narrativas e identidades na Terra Firme</t>
  </si>
  <si>
    <t>Ivania Neves</t>
  </si>
  <si>
    <t>026576/2021</t>
  </si>
  <si>
    <t>M37FRG1507N</t>
  </si>
  <si>
    <t>Protagonismo, Feminismo e Tradição</t>
  </si>
  <si>
    <t xml:space="preserve">Iara Regina da Silva </t>
  </si>
  <si>
    <t>026574/2021</t>
  </si>
  <si>
    <t>M37FSG1507N</t>
  </si>
  <si>
    <t>Poesias por Roberta Tavares - livro</t>
  </si>
  <si>
    <t>Antônio Brioso</t>
  </si>
  <si>
    <t>029654/2021</t>
  </si>
  <si>
    <t>M37FOG1507N</t>
  </si>
  <si>
    <t>Capacitação e Extensão</t>
  </si>
  <si>
    <t>Nelson Souza</t>
  </si>
  <si>
    <t>026571/2021</t>
  </si>
  <si>
    <t>M37FPG1507N</t>
  </si>
  <si>
    <t>Publicações de Extensão</t>
  </si>
  <si>
    <t>026796/2021</t>
  </si>
  <si>
    <t>M37FQG1507N</t>
  </si>
  <si>
    <t>Inclusão Produtiva de Agricultores Familiares da Feira da UFPA</t>
  </si>
  <si>
    <t>026801/2021</t>
  </si>
  <si>
    <t>M37FLG1507N</t>
  </si>
  <si>
    <t>New Bamba (Álbum, 3 clipes e evento de lançamento</t>
  </si>
  <si>
    <t>Regina Alves</t>
  </si>
  <si>
    <t>027719/2021</t>
  </si>
  <si>
    <t>M37EDG1507N</t>
  </si>
  <si>
    <t>Simplesmente Eneida</t>
  </si>
  <si>
    <t>ICA/FAV</t>
  </si>
  <si>
    <t>Elaine Arruda</t>
  </si>
  <si>
    <t>025168/2021</t>
  </si>
  <si>
    <t>M37EEG1507N</t>
  </si>
  <si>
    <t>Formação Continuada de Conselheiros dos Direitos e Conselheiros Tutelares da Amazônia Paraense</t>
  </si>
  <si>
    <t>Salomão Hage</t>
  </si>
  <si>
    <t>025177/2021</t>
  </si>
  <si>
    <t>M37EFG1507N</t>
  </si>
  <si>
    <t>O Projeto “EMANCIPA - Cursinho Popular Paulo Fonteles</t>
  </si>
  <si>
    <t>Lucia Isabel</t>
  </si>
  <si>
    <t>025169/2021</t>
  </si>
  <si>
    <t>M37EGG1507N</t>
  </si>
  <si>
    <t>Instituto Marcinho Mega Kamaradas</t>
  </si>
  <si>
    <t>025178/2021</t>
  </si>
  <si>
    <t>M37EHG1507N</t>
  </si>
  <si>
    <t>Farofa da Xirley Tão</t>
  </si>
  <si>
    <t>Francisco Thiago Melo</t>
  </si>
  <si>
    <t>025171/2021</t>
  </si>
  <si>
    <t>M37EIG1507N</t>
  </si>
  <si>
    <t>Festival Cultural Noite Suja</t>
  </si>
  <si>
    <t>Adriano Furtado</t>
  </si>
  <si>
    <t>025170/2021</t>
  </si>
  <si>
    <t>Airton faleiro</t>
  </si>
  <si>
    <t>M18ALG1517N</t>
  </si>
  <si>
    <t>Conclusão do Prédio de Licenciatura em música</t>
  </si>
  <si>
    <t>011637/2018</t>
  </si>
  <si>
    <t>M37EJG1507N</t>
  </si>
  <si>
    <t>Pisica – Festival de Cultura Alternativa</t>
  </si>
  <si>
    <t>025174/2021</t>
  </si>
  <si>
    <t>M18APG4117N</t>
  </si>
  <si>
    <t>Obra de construção da Sala de cinema, livraria e Editora da UFPA</t>
  </si>
  <si>
    <t>012865/2018</t>
  </si>
  <si>
    <t>M37GBG1507N</t>
  </si>
  <si>
    <t>Batista em Corpo e Fúria e o Teatro das Revoluções</t>
  </si>
  <si>
    <t>Ivone Xavier</t>
  </si>
  <si>
    <t>05384/2022</t>
  </si>
  <si>
    <t>024095/2022</t>
  </si>
  <si>
    <t>M37GCG1507N</t>
  </si>
  <si>
    <t xml:space="preserve">Projeto cultural de Relevância Social Ponto </t>
  </si>
  <si>
    <t>Jorge Luis Torres</t>
  </si>
  <si>
    <t>024637/2022</t>
  </si>
  <si>
    <t>M37GRG1507N</t>
  </si>
  <si>
    <t>Marajó em risco</t>
  </si>
  <si>
    <t>Paula Arruda</t>
  </si>
  <si>
    <t>024737/2022</t>
  </si>
  <si>
    <t>M37GOG1507N</t>
  </si>
  <si>
    <t>Fortalecimento da litigância estratégica na Clínica de Atenção à Violência</t>
  </si>
  <si>
    <t>ICJ</t>
  </si>
  <si>
    <t>Luana Thomaz</t>
  </si>
  <si>
    <t>071585/2022</t>
  </si>
  <si>
    <t>M37GLG1507N</t>
  </si>
  <si>
    <t>Tuntz, o som que vem da periferia</t>
  </si>
  <si>
    <t>Adriano Penha Furtado</t>
  </si>
  <si>
    <t>041958/2022</t>
  </si>
  <si>
    <t>M37GMG1507N</t>
  </si>
  <si>
    <t>Mangueirosa: Circuito de formação</t>
  </si>
  <si>
    <t>041965/2022</t>
  </si>
  <si>
    <t>M37GXG1507N</t>
  </si>
  <si>
    <t>Recicla Firme</t>
  </si>
  <si>
    <t>Myrian Silvana Cardoso</t>
  </si>
  <si>
    <t>025048/2022</t>
  </si>
  <si>
    <t>M37GYG1507N</t>
  </si>
  <si>
    <t>Projeto Lago verde</t>
  </si>
  <si>
    <t>André Monte Negro</t>
  </si>
  <si>
    <t>025058/2022</t>
  </si>
  <si>
    <t>M37GFG1507N</t>
  </si>
  <si>
    <t>Batuque Carnavalesco da Xodó da Nega</t>
  </si>
  <si>
    <t>Beto Benone</t>
  </si>
  <si>
    <t>024065/2022</t>
  </si>
  <si>
    <t>M37GGG1507N</t>
  </si>
  <si>
    <t>Memória cultural da infância na amazônia- Emaús</t>
  </si>
  <si>
    <t>Inês Antonia Ribeiro</t>
  </si>
  <si>
    <t>024721/2022</t>
  </si>
  <si>
    <t>M37FYG1507N</t>
  </si>
  <si>
    <t>Agricultura e Floresta</t>
  </si>
  <si>
    <t>ALTAMIRA</t>
  </si>
  <si>
    <t>Anderson Serra</t>
  </si>
  <si>
    <t>023345/2022</t>
  </si>
  <si>
    <t>Auxílio Financeiro</t>
  </si>
  <si>
    <t>M37HBG1507N</t>
  </si>
  <si>
    <t>Cristina Nakata</t>
  </si>
  <si>
    <t>000476/2022</t>
  </si>
  <si>
    <t>M20GKG19ACN</t>
  </si>
  <si>
    <t>Labinfra</t>
  </si>
  <si>
    <t>Diversos</t>
  </si>
  <si>
    <t>Emenda que inicilamente foi destinada à UNIFESSPA, na ação 8282, entrou em impedimento e foi remanejada à UFPA na ação 20GK.</t>
  </si>
  <si>
    <t>Zequinha Marinho</t>
  </si>
  <si>
    <t>M37FVG1507N</t>
  </si>
  <si>
    <t>Dança e Música na Cultura Popular: Memórias e Infâncias da Velha Guarda das Escolas de Samba de Belém do Pará</t>
  </si>
  <si>
    <t>2011521/2022-58</t>
  </si>
  <si>
    <t>042075/2022</t>
  </si>
  <si>
    <t>M37FWG1507N</t>
  </si>
  <si>
    <t>Infância, arte e cultura da Amazônia: a Dança e a música das crianças quilombolas do nordeste paraense</t>
  </si>
  <si>
    <t>011521/2022-58</t>
  </si>
  <si>
    <t>042385/2022</t>
  </si>
  <si>
    <t>M37FXG1507N</t>
  </si>
  <si>
    <t>Estruturação da Sala de Leitura aa Faculdade de Dança da UFPA</t>
  </si>
  <si>
    <t>041774/2022</t>
  </si>
  <si>
    <t>M37HAG1507N</t>
  </si>
  <si>
    <t>Bolsas para Discentes da Fac. de Etnodiversidade</t>
  </si>
  <si>
    <t>Djair Alves</t>
  </si>
  <si>
    <t>041709/2022; 044901/2022; 057854/2022</t>
  </si>
  <si>
    <t xml:space="preserve">Eduardo Costa </t>
  </si>
  <si>
    <t>M20AKG3518N</t>
  </si>
  <si>
    <t>Manutenção e expansão de infraestrutura de rede ótica para atender ao Nucleo de Pesquisa em Encologa da UFPA</t>
  </si>
  <si>
    <t>Paulo Pimentel de Assumpção</t>
  </si>
  <si>
    <t>005422/2022-37</t>
  </si>
  <si>
    <t>076835/2022</t>
  </si>
  <si>
    <t>Emenda que inicialmente veio na ação 20RK e GND 4, mas por se tratar de um projeto de pesquisa, caiu em impedimento de ordem técnica porque a ação alocada não é condizente, sendo alterada pelo parlamentar para a ação 20GK e, por motivos não espcificados, alterada da GND 4 para GND 3.</t>
  </si>
  <si>
    <t xml:space="preserve">Paulo Rocha </t>
  </si>
  <si>
    <t>M18AUG4117N</t>
  </si>
  <si>
    <t>Construção da Primeira Fase da Sala de Cinema</t>
  </si>
  <si>
    <t>005413/2022-46</t>
  </si>
  <si>
    <t>024840/2021</t>
  </si>
  <si>
    <t>Onde está Tereza? Invisibilidade, violência contra a mulher e Ensino de História e Patrimônio</t>
  </si>
  <si>
    <t>CAMPUS ANANINDEUA</t>
  </si>
  <si>
    <t>Anna Maria Alves Linhares</t>
  </si>
  <si>
    <t>020293/2023-98</t>
  </si>
  <si>
    <t>020293/2023</t>
  </si>
  <si>
    <t>M37GHG1507N</t>
  </si>
  <si>
    <t>Costurando Sonhos e Fabricando Esperança</t>
  </si>
  <si>
    <t>024643/2022;024653/2022</t>
  </si>
  <si>
    <t>M37HJG1507N</t>
  </si>
  <si>
    <t>Mulheres em cena: protagonistas na vida e na arte, histórias que invadem o palco</t>
  </si>
  <si>
    <t>ETDAUFPA</t>
  </si>
  <si>
    <t>Glaise de Nazaré Ramos</t>
  </si>
  <si>
    <t>052875/2023</t>
  </si>
  <si>
    <t>M37HOG1507N</t>
  </si>
  <si>
    <t>Modelagem Matemática para Calculo dos termos de Ajustamento de Conduta (TAC's) em Crimes ao Patrimônio Arqueológico no Brasil</t>
  </si>
  <si>
    <t>ICEN</t>
  </si>
  <si>
    <t>Filipe de Oliveira Saraiva</t>
  </si>
  <si>
    <t>043462/2023</t>
  </si>
  <si>
    <t>M37HPG1507N</t>
  </si>
  <si>
    <t>LaSISA - Laboratório de Sistema Inteligentes para a Sustentabilidade da Amazônia</t>
  </si>
  <si>
    <t>043453/2023</t>
  </si>
  <si>
    <t>M37GQG1507N</t>
  </si>
  <si>
    <t>Conhecimento e Resistência: ações interventivas para discentes indígenas e quilombolas da Universidade Federal do Pará- UFPA</t>
  </si>
  <si>
    <t>Maria do Socorro Amoras</t>
  </si>
  <si>
    <t>046175/2022</t>
  </si>
  <si>
    <t>M37GJG1507N</t>
  </si>
  <si>
    <t>Batalha de São Brás: duelo de MC’s estadual 2022</t>
  </si>
  <si>
    <t>041935/2022</t>
  </si>
  <si>
    <t>M37HCG1507N</t>
  </si>
  <si>
    <t>046173/2023</t>
  </si>
  <si>
    <t>M37HDG1507N</t>
  </si>
  <si>
    <t>Caravana de arte, cultura e saúde na melhor idade</t>
  </si>
  <si>
    <t>046188/2023</t>
  </si>
  <si>
    <t>M37HEG1507N</t>
  </si>
  <si>
    <t>Mangueirosa: Circuito de Formação</t>
  </si>
  <si>
    <t>046009/2023</t>
  </si>
  <si>
    <t>M37HFG1507N</t>
  </si>
  <si>
    <t>Canto  de Fé e Afeto</t>
  </si>
  <si>
    <t>046087/2023</t>
  </si>
  <si>
    <t>M37HGG1507N</t>
  </si>
  <si>
    <t>Turnê de Drags: em busca da pior do mundo</t>
  </si>
  <si>
    <t>047352/2023</t>
  </si>
  <si>
    <t>M37HHG1507N</t>
  </si>
  <si>
    <t>Samba, Fé e Batuque</t>
  </si>
  <si>
    <t>046133/2023</t>
  </si>
  <si>
    <t>M37HQG1507N</t>
  </si>
  <si>
    <t>Caminhos de Encantamentos</t>
  </si>
  <si>
    <t>046201/2023</t>
  </si>
  <si>
    <t>M37HRG1507N</t>
  </si>
  <si>
    <t>Manas En(cena)</t>
  </si>
  <si>
    <t>052143/2023</t>
  </si>
  <si>
    <t>M37HUG1507N</t>
  </si>
  <si>
    <t>OCADHANA- Observatório de Cultura Alimentar e Direitos Humanos á Alimentação e Nutrição Adequadas</t>
  </si>
  <si>
    <t>Voyne Raena Canete</t>
  </si>
  <si>
    <t>079424/2023</t>
  </si>
  <si>
    <t xml:space="preserve"> M37HMG1507N</t>
  </si>
  <si>
    <t>MAIRI, nossa ancestralidade indígena</t>
  </si>
  <si>
    <t>Ivania dos Santos Neves</t>
  </si>
  <si>
    <t>052364/2023</t>
  </si>
  <si>
    <t>M37GUG1507N</t>
  </si>
  <si>
    <t>Instalação do Obseratório de Direitos Humanos, Ambientais e Cidadania-ODHAC/UFPA</t>
  </si>
  <si>
    <t>025081/2022</t>
  </si>
  <si>
    <t>M37GVG1507N</t>
  </si>
  <si>
    <t>Arraial do Mundo + Amor Próprio</t>
  </si>
  <si>
    <t>025044/2022</t>
  </si>
  <si>
    <t>M37HNG1507N</t>
  </si>
  <si>
    <t>Chalé da Paz</t>
  </si>
  <si>
    <t>Fernada Valli Nummer</t>
  </si>
  <si>
    <t>043294/2023</t>
  </si>
  <si>
    <t>M37HVG1507N</t>
  </si>
  <si>
    <t>Chão de Encantarias</t>
  </si>
  <si>
    <t>051705/2023</t>
  </si>
  <si>
    <t>M37GNG1507N</t>
  </si>
  <si>
    <t>Rede emancipa de educação popular e cursinhos populares</t>
  </si>
  <si>
    <t>002635/2023</t>
  </si>
  <si>
    <t>M37HSG1507N</t>
  </si>
  <si>
    <t>Performance Intergênero: análise da violência contra corpos femininos nas ruas do Bairro da Cidade Velha</t>
  </si>
  <si>
    <t>Adriane Raquel Santana de lima</t>
  </si>
  <si>
    <t>051771/2023</t>
  </si>
  <si>
    <t>M37GZG1507N</t>
  </si>
  <si>
    <t>Formação de Jovens Educadores Ambientais: de população impactada à sujeito da História</t>
  </si>
  <si>
    <t>NUMA</t>
  </si>
  <si>
    <t>André Farias</t>
  </si>
  <si>
    <t>025110/2022</t>
  </si>
  <si>
    <t>M37GIG1507N</t>
  </si>
  <si>
    <t>Barca Literária e Vozes da Vila da Barca: entre vivências teatrais, alfabetização e direitos humanos</t>
  </si>
  <si>
    <t>Claudia do Socorro Gomes da Silva</t>
  </si>
  <si>
    <t>024659/2022</t>
  </si>
  <si>
    <t>M37GDG1507N</t>
  </si>
  <si>
    <t>Telas em movimento</t>
  </si>
  <si>
    <t>003599/2023</t>
  </si>
  <si>
    <t>M37GTG1507N</t>
  </si>
  <si>
    <t>3ª Edição do Festival Palco Negro Autoral - Multilinguagens</t>
  </si>
  <si>
    <t>Edivania Alves</t>
  </si>
  <si>
    <t>025038/2022</t>
  </si>
  <si>
    <t>M37GAG1507N</t>
  </si>
  <si>
    <t>Eunápio Dutra do Carmo</t>
  </si>
  <si>
    <t>CAMPUS BREVES</t>
  </si>
  <si>
    <t>003138/2023</t>
  </si>
  <si>
    <t>M37GWG1507N</t>
  </si>
  <si>
    <t>Lepra – Documentário</t>
  </si>
  <si>
    <t>070000/2022</t>
  </si>
  <si>
    <t>PROPESP</t>
  </si>
  <si>
    <t>000030/2023</t>
  </si>
  <si>
    <t>Construção do Complexo Cultural do Campus de Belém da Universidade Federal do Pará</t>
  </si>
  <si>
    <t>Elliomar</t>
  </si>
  <si>
    <t>24840/2021</t>
  </si>
  <si>
    <t>M37HIG1507N</t>
  </si>
  <si>
    <t>Reaproveitamento de Óleo Residual Alimentar para obtenção de novos produtos: Uma abordagem Sócio[1]Educacional</t>
  </si>
  <si>
    <t>Davi do Socorro Barros Brasil</t>
  </si>
  <si>
    <t>049356/2023</t>
  </si>
  <si>
    <t xml:space="preserve"> M37HKG1507N</t>
  </si>
  <si>
    <t>Festa Cultural de São João de Pirabas Valorizando o Turismo e a Cultura Popular</t>
  </si>
  <si>
    <t>047386/2023</t>
  </si>
  <si>
    <t>M37HLG1507N</t>
  </si>
  <si>
    <t>Elaboração de rótulos de produtos alimentícios provenientes da agricultura familiar</t>
  </si>
  <si>
    <t>Heloisa Helena Barredo</t>
  </si>
  <si>
    <t>047702/2023</t>
  </si>
  <si>
    <t>M37HTG1507N</t>
  </si>
  <si>
    <t>OCADHANA – Observatório de Cultura Alimentar e Direito Humano à Alimentação e Nutrição Adequadas – FASE 2</t>
  </si>
  <si>
    <t>NEAP</t>
  </si>
  <si>
    <t>Voyner Ravena Canete</t>
  </si>
  <si>
    <t>081050/2023</t>
  </si>
  <si>
    <t>020268/2023</t>
  </si>
  <si>
    <t>M18AMG6017N</t>
  </si>
  <si>
    <t xml:space="preserve">Aquisição de equipamentos Labinfra </t>
  </si>
  <si>
    <t>020301/2023</t>
  </si>
  <si>
    <t>068958/2023</t>
  </si>
  <si>
    <t>Alterado o objetodo plano de trabalho inicial do processo em questão</t>
  </si>
  <si>
    <t>M18BAG4117N</t>
  </si>
  <si>
    <t>Construção do Muro do Campus II de Cametá</t>
  </si>
  <si>
    <t>Cristiana Nakata</t>
  </si>
  <si>
    <t>051219/2021</t>
  </si>
  <si>
    <t>Elcione Barbalho</t>
  </si>
  <si>
    <t>M37LCG1507N</t>
  </si>
  <si>
    <t>Projeto Paulo André - 60 Anos de Música, projeto cultural para recuperação, preservação e divulgação a vida e a obra desse grande compositor paraense.</t>
  </si>
  <si>
    <t>Emerson José Lobato Coelho</t>
  </si>
  <si>
    <t>021202/2024-12</t>
  </si>
  <si>
    <t>074972/2024-68</t>
  </si>
  <si>
    <t>Jader Barbalho</t>
  </si>
  <si>
    <t xml:space="preserve">Beto Faro </t>
  </si>
  <si>
    <t>M18BBG1517N</t>
  </si>
  <si>
    <t>Aquisição de equipamentos labinfra</t>
  </si>
  <si>
    <t>Mauricio da Silva Borges</t>
  </si>
  <si>
    <t>021170/2024-55</t>
  </si>
  <si>
    <t>;</t>
  </si>
  <si>
    <t>Tipo Individual ou Bancada?</t>
  </si>
  <si>
    <t>Via TED ou Orçamento?</t>
  </si>
  <si>
    <t xml:space="preserve">Órgão Responsável pela Política </t>
  </si>
  <si>
    <t>Individual</t>
  </si>
  <si>
    <t>219V</t>
  </si>
  <si>
    <t>TED</t>
  </si>
  <si>
    <t>Ministério da Educacão</t>
  </si>
  <si>
    <t>Ensino</t>
  </si>
  <si>
    <t>Elaboração do Projeto</t>
  </si>
  <si>
    <t>Bancada</t>
  </si>
  <si>
    <t>Orçamento</t>
  </si>
  <si>
    <t>Aprovação do Projeto</t>
  </si>
  <si>
    <t>Relator Geral</t>
  </si>
  <si>
    <t>Inovação</t>
  </si>
  <si>
    <t>Celebração do Projeto</t>
  </si>
  <si>
    <t>15R3</t>
  </si>
  <si>
    <t>Contratação de Pessoa Física</t>
  </si>
  <si>
    <t>Projeto Substituído</t>
  </si>
  <si>
    <t>Desenvolvimento Científico</t>
  </si>
  <si>
    <t>Breves</t>
  </si>
  <si>
    <t>Impedimento Técnico</t>
  </si>
  <si>
    <t>20RX</t>
  </si>
  <si>
    <t>Desenvolvimento Tecnológico</t>
  </si>
  <si>
    <t>Recurso Contigenciado</t>
  </si>
  <si>
    <t>Capanema</t>
  </si>
  <si>
    <t>21D8</t>
  </si>
  <si>
    <t>Castanhal</t>
  </si>
  <si>
    <t>Salinópolis</t>
  </si>
  <si>
    <t>20RJ</t>
  </si>
  <si>
    <t>20YI</t>
  </si>
  <si>
    <t>Tucuruí</t>
  </si>
  <si>
    <t>20ZH</t>
  </si>
  <si>
    <t>Multicampi</t>
  </si>
  <si>
    <t>210T</t>
  </si>
  <si>
    <t>214S</t>
  </si>
  <si>
    <t>20WY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</si>
</sst>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R$&quot;\ * #,##0.00_-;\-&quot;R$&quot;\ * #,##0.00_-;_-&quot;R$&quot;\ * &quot;-&quot;??_-;_-@"/>
  </numFmts>
  <fonts count="14">
    <font>
      <sz val="11.0"/>
      <color/>
      <name val="Arial"/>
      <scheme val="minor"/>
    </font>
    <font>
      <b/>
      <sz val="9.0"/>
      <color/>
      <name val="Verdana"/>
    </font>
    <font>
      <b/>
      <sz val="9.0"/>
      <color/>
      <name val="Calibri"/>
    </font>
    <font>
      <sz val="9.0"/>
      <color/>
      <name val="Verdana"/>
    </font>
    <font>
      <sz val="8.0"/>
      <color/>
      <name val="Verdana"/>
    </font>
    <font>
      <sz val="8.0"/>
      <color rgb="FF000000"/>
      <name val="Verdana"/>
    </font>
    <font>
      <sz val="11.0"/>
      <color/>
      <name val="Calibri"/>
    </font>
    <font>
      <sz val="8.0"/>
      <name val="Verdana"/>
    </font>
    <font>
      <sz val="8.0"/>
      <color rgb="FF333333"/>
      <name val="Arial"/>
    </font>
    <font>
      <sz val="9.0"/>
      <color/>
      <name val="Calibri"/>
    </font>
    <font>
      <sz val="9.0"/>
      <color/>
      <name val="Arial"/>
    </font>
    <font>
      <b/>
      <sz val="8.0"/>
      <color/>
      <name val="Verdana"/>
    </font>
    <font>
      <sz val="11.0"/>
      <color/>
      <name val="Arial"/>
    </font>
    <font>
      <sz val="12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4B082"/>
        <bgColor rgb="FFF4B082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shrinkToFit="0" vertical="center" wrapText="1"/>
    </xf>
    <xf borderId="1" fillId="4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5" fontId="4" numFmtId="0" xfId="0" applyAlignment="1" applyBorder="1" applyFill="1" applyFont="1">
      <alignment horizontal="center" shrinkToFit="0" vertical="center" wrapText="1"/>
    </xf>
    <xf borderId="1" fillId="5" fontId="4" numFmtId="164" xfId="0" applyAlignment="1" applyBorder="1" applyFont="1" applyNumberFormat="1">
      <alignment horizontal="center" shrinkToFit="0" vertical="center" wrapText="1"/>
    </xf>
    <xf borderId="1" fillId="0" fontId="4" numFmtId="2" xfId="0" applyAlignment="1" applyBorder="1" applyFont="1" applyNumberFormat="1">
      <alignment horizontal="center" shrinkToFit="0" vertical="center" wrapText="1"/>
    </xf>
    <xf borderId="1" fillId="0" fontId="4" numFmtId="4" xfId="0" applyAlignment="1" applyBorder="1" applyFont="1" applyNumberFormat="1">
      <alignment horizontal="center" shrinkToFit="0" vertical="center" wrapText="1"/>
    </xf>
    <xf borderId="1" fillId="0" fontId="1" numFmtId="2" xfId="0" applyAlignment="1" applyBorder="1" applyFont="1" applyNumberFormat="1">
      <alignment horizontal="center" shrinkToFit="0" vertical="center" wrapText="1"/>
    </xf>
    <xf borderId="1" fillId="0" fontId="1" numFmtId="4" xfId="0" applyAlignment="1" applyBorder="1" applyFont="1" applyNumberFormat="1">
      <alignment horizontal="center" shrinkToFit="0" vertical="center" wrapText="1"/>
    </xf>
    <xf borderId="1" fillId="6" fontId="1" numFmtId="2" xfId="0" applyAlignment="1" applyBorder="1" applyFill="1" applyFont="1" applyNumberFormat="1">
      <alignment horizontal="center" shrinkToFit="0" vertical="center" wrapText="1"/>
    </xf>
    <xf borderId="1" fillId="6" fontId="1" numFmtId="4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2" fillId="5" fontId="4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vertical="center"/>
    </xf>
    <xf borderId="1" fillId="0" fontId="4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vertical="center"/>
    </xf>
    <xf borderId="4" fillId="0" fontId="4" numFmtId="4" xfId="0" applyAlignment="1" applyBorder="1" applyFont="1" applyNumberFormat="1">
      <alignment horizontal="center" shrinkToFit="0" vertical="center" wrapText="1"/>
    </xf>
    <xf borderId="2" fillId="0" fontId="7" numFmtId="0" xfId="0" applyAlignment="1" applyBorder="1" applyFont="1">
      <alignment horizontal="center" vertical="center"/>
    </xf>
    <xf borderId="1" fillId="5" fontId="7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6" numFmtId="0" xfId="0" applyBorder="1" applyFont="1"/>
    <xf borderId="5" fillId="0" fontId="5" numFmtId="0" xfId="0" applyAlignment="1" applyBorder="1" applyFont="1">
      <alignment horizontal="center" vertical="center"/>
    </xf>
    <xf borderId="1" fillId="0" fontId="8" numFmtId="0" xfId="0" applyAlignment="1" applyBorder="1" applyFont="1">
      <alignment horizontal="center" vertical="center"/>
    </xf>
    <xf borderId="4" fillId="5" fontId="4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center" shrinkToFit="0" vertical="center" wrapText="1"/>
    </xf>
    <xf borderId="3" fillId="0" fontId="10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/>
    </xf>
    <xf borderId="6" fillId="5" fontId="4" numFmtId="0" xfId="0" applyAlignment="1" applyBorder="1" applyFont="1">
      <alignment horizontal="center" shrinkToFit="0" vertical="center" wrapText="1"/>
    </xf>
    <xf borderId="2" fillId="5" fontId="4" numFmtId="164" xfId="0" applyAlignment="1" applyBorder="1" applyFont="1" applyNumberFormat="1">
      <alignment horizontal="center" shrinkToFit="0" vertical="center" wrapText="1"/>
    </xf>
    <xf borderId="7" fillId="5" fontId="4" numFmtId="0" xfId="0" applyAlignment="1" applyBorder="1" applyFont="1">
      <alignment horizontal="center" shrinkToFit="0" vertical="center" wrapText="1"/>
    </xf>
    <xf borderId="7" fillId="5" fontId="4" numFmtId="164" xfId="0" applyAlignment="1" applyBorder="1" applyFont="1" applyNumberFormat="1">
      <alignment horizontal="center" shrinkToFit="0" vertical="center" wrapText="1"/>
    </xf>
    <xf borderId="5" fillId="5" fontId="4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1" fillId="0" fontId="4" numFmtId="164" xfId="0" applyAlignment="1" applyBorder="1" applyFont="1" applyNumberForma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4" numFmtId="0" xfId="0" applyBorder="1" applyFont="1"/>
    <xf borderId="5" fillId="0" fontId="4" numFmtId="2" xfId="0" applyAlignment="1" applyBorder="1" applyFont="1" applyNumberFormat="1">
      <alignment horizontal="center" shrinkToFit="0" vertical="center" wrapText="1"/>
    </xf>
    <xf borderId="3" fillId="0" fontId="4" numFmtId="164" xfId="0" applyAlignment="1" applyBorder="1" applyFont="1" applyNumberFormat="1">
      <alignment horizontal="center" vertical="center"/>
    </xf>
    <xf borderId="1" fillId="0" fontId="11" numFmtId="4" xfId="0" applyAlignment="1" applyBorder="1" applyFont="1" applyNumberFormat="1">
      <alignment horizontal="center" shrinkToFit="0" vertical="center" wrapText="1"/>
    </xf>
    <xf borderId="5" fillId="5" fontId="4" numFmtId="164" xfId="0" applyAlignment="1" applyBorder="1" applyFont="1" applyNumberFormat="1">
      <alignment horizontal="center" shrinkToFit="0" vertical="center" wrapText="1"/>
    </xf>
    <xf borderId="4" fillId="5" fontId="4" numFmtId="164" xfId="0" applyAlignment="1" applyBorder="1" applyFont="1" applyNumberFormat="1">
      <alignment horizontal="center" shrinkToFit="0" vertical="center" wrapText="1"/>
    </xf>
    <xf borderId="1" fillId="5" fontId="4" numFmtId="49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1" fillId="5" fontId="11" numFmtId="0" xfId="0" applyAlignment="1" applyBorder="1" applyFon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0" fillId="0" fontId="10" numFmtId="4" xfId="0" applyAlignment="1" applyFont="1" applyNumberForma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2" fillId="7" fontId="13" numFmtId="0" xfId="0" applyAlignment="1" applyBorder="1" applyFill="1" applyFont="1">
      <alignment horizontal="center"/>
    </xf>
    <xf borderId="3" fillId="0" fontId="13" numFmtId="0" xfId="0" applyAlignment="1" applyBorder="1" applyFont="1">
      <alignment horizontal="center"/>
    </xf>
    <xf borderId="7" fillId="2" fontId="1" numFmtId="0" xfId="0" applyAlignment="1" applyBorder="1" applyFont="1">
      <alignment horizontal="center" shrinkToFit="0" vertical="center" wrapText="1"/>
    </xf>
    <xf borderId="7" fillId="5" fontId="3" numFmtId="0" xfId="0" applyAlignment="1" applyBorder="1" applyFont="1">
      <alignment horizontal="center" shrinkToFit="0" vertical="center" wrapText="1"/>
    </xf>
    <xf borderId="1" fillId="5" fontId="1" numFmtId="0" xfId="0" applyAlignment="1" applyBorder="1" applyFont="1">
      <alignment horizontal="center" shrinkToFit="0" vertical="center" wrapText="1"/>
    </xf>
    <xf borderId="5" fillId="5" fontId="1" numFmtId="0" xfId="0" applyAlignment="1" applyBorder="1" applyFont="1">
      <alignment horizontal="center" shrinkToFit="0" vertical="center" wrapText="1"/>
    </xf>
    <xf borderId="4" fillId="5" fontId="1" numFmtId="0" xfId="0" applyAlignment="1" applyBorder="1" applyFont="1">
      <alignment horizontal="center" shrinkToFit="0" vertical="center" wrapText="1"/>
    </xf>
    <xf borderId="1" fillId="0" fontId="12" numFmtId="0" xfId="0" applyBorder="1" applyFont="1"/>
    <xf borderId="1" fillId="0" fontId="12" numFmtId="0" xfId="0" applyAlignment="1" applyBorder="1" applyFont="1">
      <alignment horizontal="center"/>
    </xf>
    <xf borderId="0" fillId="0" fontId="12" numFmtId="0" xfId="0" applyFont="1"/>
    <xf borderId="0" fillId="0" fontId="6" numFmtId="0" xfId="0" applyAlignment="1" applyFont="1">
      <alignment shrinkToFit="0" wrapText="1"/>
    </xf>
    <xf borderId="0" fillId="0" fontId="6" numFmtId="0" xfId="0" applyFont="1"/>
    <xf borderId="1" fillId="0" fontId="6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9.5"/>
    <col customWidth="1" min="2" max="2" width="12.75"/>
    <col customWidth="1" min="3" max="3" width="9.5"/>
    <col customWidth="1" min="4" max="4" width="12.75"/>
    <col customWidth="1" min="5" max="5" width="13.5"/>
    <col customWidth="1" min="6" max="6" width="12.75"/>
    <col customWidth="1" min="7" max="7" width="13.38"/>
    <col customWidth="1" min="8" max="9" width="14.63"/>
    <col customWidth="1" min="10" max="10" width="13.5"/>
    <col customWidth="1" min="11" max="11" width="14.75"/>
    <col customWidth="1" min="12" max="12" width="14.0"/>
    <col customWidth="1" min="13" max="13" width="9.88"/>
    <col customWidth="1" min="14" max="14" width="25.5"/>
    <col customWidth="1" min="15" max="15" width="15.63"/>
    <col customWidth="1" min="16" max="16" width="15.0"/>
    <col customWidth="1" min="17" max="17" width="18.75"/>
    <col customWidth="1" min="18" max="18" width="20.88"/>
    <col customWidth="1" min="19" max="19" width="24.25"/>
    <col customWidth="1" min="20" max="20" width="21.5"/>
    <col customWidth="1" min="21" max="21" width="19.0"/>
    <col customWidth="1" min="22" max="22" width="20.88"/>
    <col customWidth="1" hidden="1" min="23" max="23" width="30.0"/>
    <col customWidth="1" hidden="1" min="24" max="25" width="24.75"/>
    <col customWidth="1" hidden="1" min="26" max="26" width="29.5"/>
    <col customWidth="1" hidden="1" min="27" max="27" width="30.0"/>
    <col customWidth="1" hidden="1" min="28" max="29" width="24.75"/>
    <col customWidth="1" hidden="1" min="30" max="30" width="29.5"/>
    <col customWidth="1" hidden="1" min="31" max="31" width="30.0"/>
    <col customWidth="1" hidden="1" min="32" max="33" width="24.75"/>
    <col customWidth="1" hidden="1" min="34" max="34" width="29.5"/>
    <col customWidth="1" hidden="1" min="35" max="35" width="3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/>
      <c r="X1" s="3"/>
      <c r="Y1" s="3"/>
      <c r="Z1" s="4"/>
      <c r="AA1" s="3"/>
      <c r="AB1" s="3"/>
      <c r="AC1" s="3"/>
      <c r="AD1" s="4"/>
      <c r="AE1" s="3"/>
      <c r="AF1" s="3"/>
      <c r="AG1" s="3"/>
      <c r="AH1" s="4"/>
      <c r="AI1" s="3"/>
    </row>
    <row r="2">
      <c r="A2" s="5">
        <v>1.0</v>
      </c>
      <c r="B2" s="6">
        <v>2.5340002E7</v>
      </c>
      <c r="C2" s="6">
        <v>2020.0</v>
      </c>
      <c r="D2" s="6" t="s">
        <v>22</v>
      </c>
      <c r="E2" s="6" t="s">
        <v>23</v>
      </c>
      <c r="F2" s="7" t="s">
        <v>24</v>
      </c>
      <c r="G2" s="7"/>
      <c r="H2" s="7">
        <v>100000.0</v>
      </c>
      <c r="I2" s="7" t="str">
        <f t="shared" ref="I2:I77" si="1">SUM(G2:H2)</f>
        <v> R$  100,000.00 </v>
      </c>
      <c r="J2" s="6" t="s">
        <v>25</v>
      </c>
      <c r="K2" s="6" t="s">
        <v>26</v>
      </c>
      <c r="L2" s="6" t="s">
        <v>27</v>
      </c>
      <c r="M2" s="6">
        <v>176726.0</v>
      </c>
      <c r="N2" s="6" t="s">
        <v>28</v>
      </c>
      <c r="O2" s="7" t="s">
        <v>29</v>
      </c>
      <c r="P2" s="7" t="s">
        <v>30</v>
      </c>
      <c r="Q2" s="6" t="s">
        <v>31</v>
      </c>
      <c r="R2" s="6" t="s">
        <v>32</v>
      </c>
      <c r="S2" s="7" t="s">
        <v>33</v>
      </c>
      <c r="T2" s="8" t="s">
        <v>34</v>
      </c>
      <c r="U2" s="8" t="s">
        <v>35</v>
      </c>
      <c r="V2" s="9"/>
      <c r="W2" s="10"/>
      <c r="X2" s="10"/>
      <c r="Y2" s="10"/>
      <c r="Z2" s="11"/>
      <c r="AA2" s="10"/>
      <c r="AB2" s="10"/>
      <c r="AC2" s="10"/>
      <c r="AD2" s="11"/>
      <c r="AE2" s="10"/>
      <c r="AF2" s="10"/>
      <c r="AG2" s="10"/>
      <c r="AH2" s="11"/>
      <c r="AI2" s="10"/>
    </row>
    <row r="3">
      <c r="A3" s="5">
        <v>2.0</v>
      </c>
      <c r="B3" s="6">
        <v>3.7960008E7</v>
      </c>
      <c r="C3" s="6">
        <v>2020.0</v>
      </c>
      <c r="D3" s="6" t="s">
        <v>36</v>
      </c>
      <c r="E3" s="6" t="s">
        <v>37</v>
      </c>
      <c r="F3" s="7" t="s">
        <v>24</v>
      </c>
      <c r="G3" s="7"/>
      <c r="H3" s="7">
        <v>130000.0</v>
      </c>
      <c r="I3" s="7" t="str">
        <f t="shared" si="1"/>
        <v> R$  130,000.00 </v>
      </c>
      <c r="J3" s="6" t="s">
        <v>25</v>
      </c>
      <c r="K3" s="6" t="s">
        <v>38</v>
      </c>
      <c r="L3" s="6" t="s">
        <v>39</v>
      </c>
      <c r="M3" s="6">
        <v>176726.0</v>
      </c>
      <c r="N3" s="6" t="s">
        <v>40</v>
      </c>
      <c r="O3" s="7" t="s">
        <v>41</v>
      </c>
      <c r="P3" s="7" t="s">
        <v>42</v>
      </c>
      <c r="Q3" s="6" t="s">
        <v>43</v>
      </c>
      <c r="R3" s="6" t="s">
        <v>44</v>
      </c>
      <c r="S3" s="7" t="s">
        <v>33</v>
      </c>
      <c r="T3" s="8" t="s">
        <v>34</v>
      </c>
      <c r="U3" s="8" t="s">
        <v>45</v>
      </c>
      <c r="V3" s="9"/>
      <c r="W3" s="10"/>
      <c r="X3" s="10"/>
      <c r="Y3" s="10"/>
      <c r="Z3" s="11"/>
      <c r="AA3" s="12"/>
      <c r="AB3" s="12"/>
      <c r="AC3" s="12"/>
      <c r="AD3" s="13"/>
      <c r="AE3" s="12"/>
      <c r="AF3" s="12"/>
      <c r="AG3" s="12"/>
      <c r="AH3" s="13"/>
      <c r="AI3" s="12"/>
    </row>
    <row r="4" ht="29.25" customHeight="1">
      <c r="A4" s="5">
        <v>3.0</v>
      </c>
      <c r="B4" s="6">
        <v>3.7960008E7</v>
      </c>
      <c r="C4" s="6">
        <v>2020.0</v>
      </c>
      <c r="D4" s="6" t="s">
        <v>36</v>
      </c>
      <c r="E4" s="6" t="s">
        <v>37</v>
      </c>
      <c r="F4" s="7" t="s">
        <v>24</v>
      </c>
      <c r="G4" s="7"/>
      <c r="H4" s="7">
        <v>150000.0</v>
      </c>
      <c r="I4" s="7" t="str">
        <f t="shared" si="1"/>
        <v> R$  150,000.00 </v>
      </c>
      <c r="J4" s="6" t="s">
        <v>25</v>
      </c>
      <c r="K4" s="6" t="s">
        <v>38</v>
      </c>
      <c r="L4" s="6" t="s">
        <v>46</v>
      </c>
      <c r="M4" s="6">
        <v>176726.0</v>
      </c>
      <c r="N4" s="6" t="s">
        <v>47</v>
      </c>
      <c r="O4" s="7" t="s">
        <v>41</v>
      </c>
      <c r="P4" s="7" t="s">
        <v>30</v>
      </c>
      <c r="Q4" s="6" t="s">
        <v>48</v>
      </c>
      <c r="R4" s="6" t="s">
        <v>49</v>
      </c>
      <c r="S4" s="7" t="s">
        <v>33</v>
      </c>
      <c r="T4" s="8" t="s">
        <v>34</v>
      </c>
      <c r="U4" s="8" t="s">
        <v>50</v>
      </c>
      <c r="V4" s="9"/>
      <c r="W4" s="10"/>
      <c r="X4" s="10"/>
      <c r="Y4" s="10"/>
      <c r="Z4" s="11"/>
      <c r="AA4" s="10"/>
      <c r="AB4" s="10"/>
      <c r="AC4" s="10"/>
      <c r="AD4" s="11"/>
      <c r="AE4" s="10"/>
      <c r="AF4" s="10"/>
      <c r="AG4" s="10"/>
      <c r="AH4" s="11"/>
      <c r="AI4" s="10"/>
    </row>
    <row r="5">
      <c r="A5" s="5">
        <v>4.0</v>
      </c>
      <c r="B5" s="6">
        <v>3.7960008E7</v>
      </c>
      <c r="C5" s="6">
        <v>2020.0</v>
      </c>
      <c r="D5" s="6" t="s">
        <v>36</v>
      </c>
      <c r="E5" s="6" t="s">
        <v>37</v>
      </c>
      <c r="F5" s="7" t="s">
        <v>24</v>
      </c>
      <c r="G5" s="7"/>
      <c r="H5" s="7">
        <v>70000.0</v>
      </c>
      <c r="I5" s="7" t="str">
        <f t="shared" si="1"/>
        <v> R$  70,000.00 </v>
      </c>
      <c r="J5" s="6" t="s">
        <v>25</v>
      </c>
      <c r="K5" s="6" t="s">
        <v>38</v>
      </c>
      <c r="L5" s="6" t="s">
        <v>51</v>
      </c>
      <c r="M5" s="6">
        <v>176726.0</v>
      </c>
      <c r="N5" s="6" t="s">
        <v>52</v>
      </c>
      <c r="O5" s="7" t="s">
        <v>41</v>
      </c>
      <c r="P5" s="7" t="s">
        <v>30</v>
      </c>
      <c r="Q5" s="6" t="s">
        <v>53</v>
      </c>
      <c r="R5" s="6" t="s">
        <v>54</v>
      </c>
      <c r="S5" s="7" t="s">
        <v>33</v>
      </c>
      <c r="T5" s="8" t="s">
        <v>34</v>
      </c>
      <c r="U5" s="8" t="s">
        <v>55</v>
      </c>
      <c r="V5" s="9"/>
      <c r="W5" s="10"/>
      <c r="X5" s="10"/>
      <c r="Y5" s="10"/>
      <c r="Z5" s="11"/>
      <c r="AA5" s="12"/>
      <c r="AB5" s="12"/>
      <c r="AC5" s="12"/>
      <c r="AD5" s="13"/>
      <c r="AE5" s="12"/>
      <c r="AF5" s="12"/>
      <c r="AG5" s="12"/>
      <c r="AH5" s="13"/>
      <c r="AI5" s="12"/>
    </row>
    <row r="6">
      <c r="A6" s="5">
        <v>5.0</v>
      </c>
      <c r="B6" s="6">
        <v>3.7960008E7</v>
      </c>
      <c r="C6" s="6">
        <v>2020.0</v>
      </c>
      <c r="D6" s="6" t="s">
        <v>36</v>
      </c>
      <c r="E6" s="6" t="s">
        <v>37</v>
      </c>
      <c r="F6" s="7" t="s">
        <v>24</v>
      </c>
      <c r="G6" s="7"/>
      <c r="H6" s="7">
        <v>100000.0</v>
      </c>
      <c r="I6" s="7" t="str">
        <f t="shared" si="1"/>
        <v> R$  100,000.00 </v>
      </c>
      <c r="J6" s="6" t="s">
        <v>25</v>
      </c>
      <c r="K6" s="6" t="s">
        <v>38</v>
      </c>
      <c r="L6" s="6" t="s">
        <v>56</v>
      </c>
      <c r="M6" s="6">
        <v>176726.0</v>
      </c>
      <c r="N6" s="6" t="s">
        <v>57</v>
      </c>
      <c r="O6" s="7" t="s">
        <v>41</v>
      </c>
      <c r="P6" s="7" t="s">
        <v>30</v>
      </c>
      <c r="Q6" s="6" t="s">
        <v>58</v>
      </c>
      <c r="R6" s="6" t="s">
        <v>59</v>
      </c>
      <c r="S6" s="7" t="s">
        <v>33</v>
      </c>
      <c r="T6" s="8" t="s">
        <v>34</v>
      </c>
      <c r="U6" s="8" t="s">
        <v>60</v>
      </c>
      <c r="V6" s="9"/>
      <c r="W6" s="10"/>
      <c r="X6" s="10"/>
      <c r="Y6" s="10"/>
      <c r="Z6" s="11"/>
      <c r="AA6" s="10"/>
      <c r="AB6" s="10"/>
      <c r="AC6" s="10"/>
      <c r="AD6" s="11"/>
      <c r="AE6" s="10"/>
      <c r="AF6" s="10"/>
      <c r="AG6" s="10"/>
      <c r="AH6" s="11"/>
      <c r="AI6" s="10"/>
    </row>
    <row r="7">
      <c r="A7" s="5">
        <v>6.0</v>
      </c>
      <c r="B7" s="6">
        <v>3.7960008E7</v>
      </c>
      <c r="C7" s="6">
        <v>2020.0</v>
      </c>
      <c r="D7" s="6" t="s">
        <v>36</v>
      </c>
      <c r="E7" s="6" t="s">
        <v>37</v>
      </c>
      <c r="F7" s="7" t="s">
        <v>24</v>
      </c>
      <c r="G7" s="7"/>
      <c r="H7" s="7">
        <v>300000.0</v>
      </c>
      <c r="I7" s="7" t="str">
        <f t="shared" si="1"/>
        <v> R$  300,000.00 </v>
      </c>
      <c r="J7" s="6" t="s">
        <v>25</v>
      </c>
      <c r="K7" s="6" t="s">
        <v>38</v>
      </c>
      <c r="L7" s="6" t="s">
        <v>61</v>
      </c>
      <c r="M7" s="6">
        <v>176726.0</v>
      </c>
      <c r="N7" s="6" t="s">
        <v>62</v>
      </c>
      <c r="O7" s="7" t="s">
        <v>41</v>
      </c>
      <c r="P7" s="7" t="s">
        <v>30</v>
      </c>
      <c r="Q7" s="6" t="s">
        <v>63</v>
      </c>
      <c r="R7" s="6" t="s">
        <v>64</v>
      </c>
      <c r="S7" s="7" t="s">
        <v>33</v>
      </c>
      <c r="T7" s="8" t="s">
        <v>34</v>
      </c>
      <c r="U7" s="8" t="s">
        <v>65</v>
      </c>
      <c r="V7" s="9"/>
      <c r="W7" s="10"/>
      <c r="X7" s="10"/>
      <c r="Y7" s="10"/>
      <c r="Z7" s="11"/>
      <c r="AA7" s="12"/>
      <c r="AB7" s="12"/>
      <c r="AC7" s="12"/>
      <c r="AD7" s="13"/>
      <c r="AE7" s="12"/>
      <c r="AF7" s="12"/>
      <c r="AG7" s="12"/>
      <c r="AH7" s="13"/>
      <c r="AI7" s="12"/>
    </row>
    <row r="8">
      <c r="A8" s="5">
        <v>7.0</v>
      </c>
      <c r="B8" s="6">
        <v>3.7960008E7</v>
      </c>
      <c r="C8" s="6">
        <v>2020.0</v>
      </c>
      <c r="D8" s="6" t="s">
        <v>36</v>
      </c>
      <c r="E8" s="6" t="s">
        <v>37</v>
      </c>
      <c r="F8" s="7" t="s">
        <v>24</v>
      </c>
      <c r="G8" s="7"/>
      <c r="H8" s="7">
        <v>90000.0</v>
      </c>
      <c r="I8" s="7" t="str">
        <f t="shared" si="1"/>
        <v> R$  90,000.00 </v>
      </c>
      <c r="J8" s="6" t="s">
        <v>25</v>
      </c>
      <c r="K8" s="6" t="s">
        <v>38</v>
      </c>
      <c r="L8" s="6" t="s">
        <v>66</v>
      </c>
      <c r="M8" s="6">
        <v>176726.0</v>
      </c>
      <c r="N8" s="6" t="s">
        <v>67</v>
      </c>
      <c r="O8" s="7" t="s">
        <v>41</v>
      </c>
      <c r="P8" s="7" t="s">
        <v>30</v>
      </c>
      <c r="Q8" s="6" t="s">
        <v>63</v>
      </c>
      <c r="R8" s="6" t="s">
        <v>68</v>
      </c>
      <c r="S8" s="7" t="s">
        <v>33</v>
      </c>
      <c r="T8" s="8" t="s">
        <v>34</v>
      </c>
      <c r="U8" s="8" t="s">
        <v>69</v>
      </c>
      <c r="V8" s="9"/>
      <c r="W8" s="10"/>
      <c r="X8" s="10"/>
      <c r="Y8" s="10"/>
      <c r="Z8" s="11"/>
      <c r="AA8" s="10"/>
      <c r="AB8" s="10"/>
      <c r="AC8" s="10"/>
      <c r="AD8" s="11"/>
      <c r="AE8" s="10"/>
      <c r="AF8" s="10"/>
      <c r="AG8" s="10"/>
      <c r="AH8" s="11"/>
      <c r="AI8" s="10"/>
    </row>
    <row r="9">
      <c r="A9" s="5">
        <v>8.0</v>
      </c>
      <c r="B9" s="6">
        <v>3.7960008E7</v>
      </c>
      <c r="C9" s="6">
        <v>2020.0</v>
      </c>
      <c r="D9" s="6" t="s">
        <v>36</v>
      </c>
      <c r="E9" s="6" t="s">
        <v>37</v>
      </c>
      <c r="F9" s="7" t="s">
        <v>24</v>
      </c>
      <c r="G9" s="7"/>
      <c r="H9" s="7">
        <v>30000.0</v>
      </c>
      <c r="I9" s="7" t="str">
        <f t="shared" si="1"/>
        <v> R$  30,000.00 </v>
      </c>
      <c r="J9" s="6" t="s">
        <v>25</v>
      </c>
      <c r="K9" s="6" t="s">
        <v>38</v>
      </c>
      <c r="L9" s="6" t="s">
        <v>70</v>
      </c>
      <c r="M9" s="6">
        <v>176726.0</v>
      </c>
      <c r="N9" s="6" t="s">
        <v>71</v>
      </c>
      <c r="O9" s="7" t="s">
        <v>41</v>
      </c>
      <c r="P9" s="7" t="s">
        <v>30</v>
      </c>
      <c r="Q9" s="6" t="s">
        <v>63</v>
      </c>
      <c r="R9" s="6" t="s">
        <v>72</v>
      </c>
      <c r="S9" s="7" t="s">
        <v>33</v>
      </c>
      <c r="T9" s="8" t="s">
        <v>34</v>
      </c>
      <c r="U9" s="8" t="s">
        <v>73</v>
      </c>
      <c r="V9" s="9"/>
      <c r="W9" s="10"/>
      <c r="X9" s="10"/>
      <c r="Y9" s="10"/>
      <c r="Z9" s="11"/>
      <c r="AA9" s="12"/>
      <c r="AB9" s="12"/>
      <c r="AC9" s="12"/>
      <c r="AD9" s="13"/>
      <c r="AE9" s="12"/>
      <c r="AF9" s="12"/>
      <c r="AG9" s="12"/>
      <c r="AH9" s="13"/>
      <c r="AI9" s="12"/>
    </row>
    <row r="10">
      <c r="A10" s="5">
        <v>9.0</v>
      </c>
      <c r="B10" s="6">
        <v>3.7960008E7</v>
      </c>
      <c r="C10" s="6">
        <v>2020.0</v>
      </c>
      <c r="D10" s="6" t="s">
        <v>36</v>
      </c>
      <c r="E10" s="6" t="s">
        <v>37</v>
      </c>
      <c r="F10" s="7" t="s">
        <v>24</v>
      </c>
      <c r="G10" s="7"/>
      <c r="H10" s="7">
        <v>90000.0</v>
      </c>
      <c r="I10" s="7" t="str">
        <f t="shared" si="1"/>
        <v> R$  90,000.00 </v>
      </c>
      <c r="J10" s="6" t="s">
        <v>25</v>
      </c>
      <c r="K10" s="6" t="s">
        <v>38</v>
      </c>
      <c r="L10" s="6" t="s">
        <v>74</v>
      </c>
      <c r="M10" s="6">
        <v>176726.0</v>
      </c>
      <c r="N10" s="6" t="s">
        <v>75</v>
      </c>
      <c r="O10" s="7" t="s">
        <v>41</v>
      </c>
      <c r="P10" s="7" t="s">
        <v>30</v>
      </c>
      <c r="Q10" s="6" t="s">
        <v>76</v>
      </c>
      <c r="R10" s="6" t="s">
        <v>77</v>
      </c>
      <c r="S10" s="7" t="s">
        <v>33</v>
      </c>
      <c r="T10" s="8" t="s">
        <v>34</v>
      </c>
      <c r="U10" s="8" t="s">
        <v>78</v>
      </c>
      <c r="V10" s="9"/>
      <c r="W10" s="10"/>
      <c r="X10" s="10"/>
      <c r="Y10" s="10"/>
      <c r="Z10" s="11"/>
      <c r="AA10" s="10"/>
      <c r="AB10" s="10"/>
      <c r="AC10" s="10"/>
      <c r="AD10" s="11"/>
      <c r="AE10" s="10"/>
      <c r="AF10" s="10"/>
      <c r="AG10" s="10"/>
      <c r="AH10" s="11"/>
      <c r="AI10" s="10"/>
    </row>
    <row r="11">
      <c r="A11" s="5">
        <v>10.0</v>
      </c>
      <c r="B11" s="6">
        <v>3.7960008E7</v>
      </c>
      <c r="C11" s="6">
        <v>2020.0</v>
      </c>
      <c r="D11" s="6" t="s">
        <v>36</v>
      </c>
      <c r="E11" s="6" t="s">
        <v>37</v>
      </c>
      <c r="F11" s="7" t="s">
        <v>24</v>
      </c>
      <c r="G11" s="7"/>
      <c r="H11" s="7">
        <v>40000.0</v>
      </c>
      <c r="I11" s="7" t="str">
        <f t="shared" si="1"/>
        <v> R$  40,000.00 </v>
      </c>
      <c r="J11" s="6" t="s">
        <v>25</v>
      </c>
      <c r="K11" s="6" t="s">
        <v>38</v>
      </c>
      <c r="L11" s="14" t="s">
        <v>79</v>
      </c>
      <c r="M11" s="6">
        <v>176726.0</v>
      </c>
      <c r="N11" s="6" t="s">
        <v>80</v>
      </c>
      <c r="O11" s="7" t="s">
        <v>41</v>
      </c>
      <c r="P11" s="7" t="s">
        <v>30</v>
      </c>
      <c r="Q11" s="6" t="s">
        <v>63</v>
      </c>
      <c r="R11" s="6" t="s">
        <v>81</v>
      </c>
      <c r="S11" s="7" t="s">
        <v>33</v>
      </c>
      <c r="T11" s="8" t="s">
        <v>34</v>
      </c>
      <c r="U11" s="8" t="s">
        <v>82</v>
      </c>
      <c r="V11" s="9"/>
      <c r="W11" s="10"/>
      <c r="X11" s="10"/>
      <c r="Y11" s="10"/>
      <c r="Z11" s="11"/>
      <c r="AA11" s="12"/>
      <c r="AB11" s="12"/>
      <c r="AC11" s="12"/>
      <c r="AD11" s="13"/>
      <c r="AE11" s="12"/>
      <c r="AF11" s="12"/>
      <c r="AG11" s="12"/>
      <c r="AH11" s="13"/>
      <c r="AI11" s="12"/>
    </row>
    <row r="12">
      <c r="A12" s="5">
        <v>11.0</v>
      </c>
      <c r="B12" s="6">
        <v>3.087002E7</v>
      </c>
      <c r="C12" s="6">
        <v>2020.0</v>
      </c>
      <c r="D12" s="6" t="s">
        <v>83</v>
      </c>
      <c r="E12" s="6" t="s">
        <v>37</v>
      </c>
      <c r="F12" s="7" t="s">
        <v>24</v>
      </c>
      <c r="G12" s="7"/>
      <c r="H12" s="7">
        <v>105000.0</v>
      </c>
      <c r="I12" s="7" t="str">
        <f t="shared" si="1"/>
        <v> R$  105,000.00 </v>
      </c>
      <c r="J12" s="6" t="s">
        <v>25</v>
      </c>
      <c r="K12" s="6" t="s">
        <v>38</v>
      </c>
      <c r="L12" s="6" t="s">
        <v>84</v>
      </c>
      <c r="M12" s="6">
        <v>176717.0</v>
      </c>
      <c r="N12" s="6" t="s">
        <v>85</v>
      </c>
      <c r="O12" s="7" t="s">
        <v>41</v>
      </c>
      <c r="P12" s="7" t="s">
        <v>30</v>
      </c>
      <c r="Q12" s="6" t="s">
        <v>76</v>
      </c>
      <c r="R12" s="6" t="s">
        <v>86</v>
      </c>
      <c r="S12" s="7" t="s">
        <v>87</v>
      </c>
      <c r="T12" s="8" t="s">
        <v>34</v>
      </c>
      <c r="U12" s="8" t="s">
        <v>88</v>
      </c>
      <c r="V12" s="9"/>
      <c r="W12" s="10"/>
      <c r="X12" s="10"/>
      <c r="Y12" s="10"/>
      <c r="Z12" s="11"/>
      <c r="AA12" s="10"/>
      <c r="AB12" s="10"/>
      <c r="AC12" s="10"/>
      <c r="AD12" s="11"/>
      <c r="AE12" s="10"/>
      <c r="AF12" s="10"/>
      <c r="AG12" s="10"/>
      <c r="AH12" s="11"/>
      <c r="AI12" s="10"/>
    </row>
    <row r="13">
      <c r="A13" s="5">
        <v>12.0</v>
      </c>
      <c r="B13" s="6">
        <v>3.087002E7</v>
      </c>
      <c r="C13" s="6">
        <v>2020.0</v>
      </c>
      <c r="D13" s="6" t="s">
        <v>83</v>
      </c>
      <c r="E13" s="6" t="s">
        <v>37</v>
      </c>
      <c r="F13" s="7" t="s">
        <v>24</v>
      </c>
      <c r="G13" s="7"/>
      <c r="H13" s="7">
        <v>70000.0</v>
      </c>
      <c r="I13" s="7" t="str">
        <f t="shared" si="1"/>
        <v> R$  70,000.00 </v>
      </c>
      <c r="J13" s="6" t="s">
        <v>25</v>
      </c>
      <c r="K13" s="6" t="s">
        <v>38</v>
      </c>
      <c r="L13" s="6" t="s">
        <v>89</v>
      </c>
      <c r="M13" s="6">
        <v>176717.0</v>
      </c>
      <c r="N13" s="6" t="s">
        <v>90</v>
      </c>
      <c r="O13" s="7" t="s">
        <v>41</v>
      </c>
      <c r="P13" s="7" t="s">
        <v>30</v>
      </c>
      <c r="Q13" s="6" t="s">
        <v>91</v>
      </c>
      <c r="R13" s="6" t="s">
        <v>92</v>
      </c>
      <c r="S13" s="7" t="s">
        <v>87</v>
      </c>
      <c r="T13" s="8" t="s">
        <v>34</v>
      </c>
      <c r="U13" s="8" t="s">
        <v>93</v>
      </c>
      <c r="V13" s="9"/>
      <c r="W13" s="10"/>
      <c r="X13" s="10"/>
      <c r="Y13" s="10"/>
      <c r="Z13" s="11"/>
      <c r="AA13" s="12"/>
      <c r="AB13" s="12"/>
      <c r="AC13" s="12"/>
      <c r="AD13" s="13"/>
      <c r="AE13" s="12"/>
      <c r="AF13" s="12"/>
      <c r="AG13" s="12"/>
      <c r="AH13" s="13"/>
      <c r="AI13" s="12"/>
    </row>
    <row r="14">
      <c r="A14" s="5">
        <v>13.0</v>
      </c>
      <c r="B14" s="6">
        <v>3.087002E7</v>
      </c>
      <c r="C14" s="6">
        <v>2020.0</v>
      </c>
      <c r="D14" s="6" t="s">
        <v>83</v>
      </c>
      <c r="E14" s="6" t="s">
        <v>37</v>
      </c>
      <c r="F14" s="7" t="s">
        <v>24</v>
      </c>
      <c r="G14" s="7"/>
      <c r="H14" s="7">
        <v>70000.0</v>
      </c>
      <c r="I14" s="7" t="str">
        <f t="shared" si="1"/>
        <v> R$  70,000.00 </v>
      </c>
      <c r="J14" s="6" t="s">
        <v>25</v>
      </c>
      <c r="K14" s="6" t="s">
        <v>38</v>
      </c>
      <c r="L14" s="15" t="s">
        <v>94</v>
      </c>
      <c r="M14" s="6">
        <v>176717.0</v>
      </c>
      <c r="N14" s="6" t="s">
        <v>95</v>
      </c>
      <c r="O14" s="7" t="s">
        <v>41</v>
      </c>
      <c r="P14" s="7" t="s">
        <v>30</v>
      </c>
      <c r="Q14" s="6" t="s">
        <v>96</v>
      </c>
      <c r="R14" s="6" t="s">
        <v>97</v>
      </c>
      <c r="S14" s="7" t="s">
        <v>33</v>
      </c>
      <c r="T14" s="8" t="s">
        <v>34</v>
      </c>
      <c r="U14" s="8" t="s">
        <v>98</v>
      </c>
      <c r="V14" s="9"/>
      <c r="W14" s="10"/>
      <c r="X14" s="10"/>
      <c r="Y14" s="10"/>
      <c r="Z14" s="11"/>
      <c r="AA14" s="10"/>
      <c r="AB14" s="10"/>
      <c r="AC14" s="10"/>
      <c r="AD14" s="11"/>
      <c r="AE14" s="10"/>
      <c r="AF14" s="10"/>
      <c r="AG14" s="10"/>
      <c r="AH14" s="11"/>
      <c r="AI14" s="10"/>
    </row>
    <row r="15">
      <c r="A15" s="5">
        <v>14.0</v>
      </c>
      <c r="B15" s="6">
        <v>3.087002E7</v>
      </c>
      <c r="C15" s="6">
        <v>2020.0</v>
      </c>
      <c r="D15" s="6" t="s">
        <v>83</v>
      </c>
      <c r="E15" s="6" t="s">
        <v>37</v>
      </c>
      <c r="F15" s="7" t="s">
        <v>24</v>
      </c>
      <c r="G15" s="7"/>
      <c r="H15" s="7">
        <v>70000.0</v>
      </c>
      <c r="I15" s="7" t="str">
        <f t="shared" si="1"/>
        <v> R$  70,000.00 </v>
      </c>
      <c r="J15" s="6" t="s">
        <v>25</v>
      </c>
      <c r="K15" s="6" t="s">
        <v>38</v>
      </c>
      <c r="L15" s="15" t="s">
        <v>99</v>
      </c>
      <c r="M15" s="6">
        <v>176717.0</v>
      </c>
      <c r="N15" s="6" t="s">
        <v>100</v>
      </c>
      <c r="O15" s="7" t="s">
        <v>41</v>
      </c>
      <c r="P15" s="7" t="s">
        <v>30</v>
      </c>
      <c r="Q15" s="6" t="s">
        <v>31</v>
      </c>
      <c r="R15" s="6" t="s">
        <v>101</v>
      </c>
      <c r="S15" s="7" t="s">
        <v>33</v>
      </c>
      <c r="T15" s="8" t="s">
        <v>34</v>
      </c>
      <c r="U15" s="8" t="s">
        <v>102</v>
      </c>
      <c r="V15" s="9"/>
      <c r="W15" s="10"/>
      <c r="X15" s="10"/>
      <c r="Y15" s="10"/>
      <c r="Z15" s="11"/>
      <c r="AA15" s="12"/>
      <c r="AB15" s="12"/>
      <c r="AC15" s="12"/>
      <c r="AD15" s="13"/>
      <c r="AE15" s="12"/>
      <c r="AF15" s="12"/>
      <c r="AG15" s="12"/>
      <c r="AH15" s="13"/>
      <c r="AI15" s="12"/>
    </row>
    <row r="16">
      <c r="A16" s="5">
        <v>15.0</v>
      </c>
      <c r="B16" s="6">
        <v>3.087002E7</v>
      </c>
      <c r="C16" s="6">
        <v>2020.0</v>
      </c>
      <c r="D16" s="6" t="s">
        <v>83</v>
      </c>
      <c r="E16" s="6" t="s">
        <v>37</v>
      </c>
      <c r="F16" s="7" t="s">
        <v>24</v>
      </c>
      <c r="G16" s="7"/>
      <c r="H16" s="7">
        <v>100000.0</v>
      </c>
      <c r="I16" s="7" t="str">
        <f t="shared" si="1"/>
        <v> R$  100,000.00 </v>
      </c>
      <c r="J16" s="6" t="s">
        <v>25</v>
      </c>
      <c r="K16" s="6" t="s">
        <v>38</v>
      </c>
      <c r="L16" s="15" t="s">
        <v>103</v>
      </c>
      <c r="M16" s="6">
        <v>176717.0</v>
      </c>
      <c r="N16" s="6" t="s">
        <v>104</v>
      </c>
      <c r="O16" s="7" t="s">
        <v>41</v>
      </c>
      <c r="P16" s="7" t="s">
        <v>30</v>
      </c>
      <c r="Q16" s="6" t="s">
        <v>105</v>
      </c>
      <c r="R16" s="6" t="s">
        <v>106</v>
      </c>
      <c r="S16" s="7" t="s">
        <v>107</v>
      </c>
      <c r="T16" s="8" t="s">
        <v>34</v>
      </c>
      <c r="U16" s="8" t="s">
        <v>108</v>
      </c>
      <c r="V16" s="9"/>
      <c r="W16" s="10"/>
      <c r="X16" s="10"/>
      <c r="Y16" s="10"/>
      <c r="Z16" s="11"/>
      <c r="AA16" s="10"/>
      <c r="AB16" s="10"/>
      <c r="AC16" s="10"/>
      <c r="AD16" s="11"/>
      <c r="AE16" s="10"/>
      <c r="AF16" s="10"/>
      <c r="AG16" s="10"/>
      <c r="AH16" s="11"/>
      <c r="AI16" s="10"/>
    </row>
    <row r="17">
      <c r="A17" s="5">
        <v>16.0</v>
      </c>
      <c r="B17" s="6">
        <v>3.087002E7</v>
      </c>
      <c r="C17" s="6">
        <v>2020.0</v>
      </c>
      <c r="D17" s="6" t="s">
        <v>83</v>
      </c>
      <c r="E17" s="6" t="s">
        <v>37</v>
      </c>
      <c r="F17" s="7" t="s">
        <v>24</v>
      </c>
      <c r="G17" s="7"/>
      <c r="H17" s="7">
        <v>70000.0</v>
      </c>
      <c r="I17" s="7" t="str">
        <f t="shared" si="1"/>
        <v> R$  70,000.00 </v>
      </c>
      <c r="J17" s="6" t="s">
        <v>25</v>
      </c>
      <c r="K17" s="6" t="s">
        <v>38</v>
      </c>
      <c r="L17" s="16" t="s">
        <v>109</v>
      </c>
      <c r="M17" s="6">
        <v>176717.0</v>
      </c>
      <c r="N17" s="6" t="s">
        <v>110</v>
      </c>
      <c r="O17" s="7" t="s">
        <v>41</v>
      </c>
      <c r="P17" s="7" t="s">
        <v>30</v>
      </c>
      <c r="Q17" s="6" t="s">
        <v>105</v>
      </c>
      <c r="R17" s="6" t="s">
        <v>111</v>
      </c>
      <c r="S17" s="7" t="s">
        <v>107</v>
      </c>
      <c r="T17" s="8" t="s">
        <v>34</v>
      </c>
      <c r="U17" s="8" t="s">
        <v>112</v>
      </c>
      <c r="V17" s="9"/>
      <c r="W17" s="10"/>
      <c r="X17" s="10"/>
      <c r="Y17" s="10"/>
      <c r="Z17" s="11"/>
      <c r="AA17" s="12"/>
      <c r="AB17" s="12"/>
      <c r="AC17" s="12"/>
      <c r="AD17" s="13"/>
      <c r="AE17" s="12"/>
      <c r="AF17" s="12"/>
      <c r="AG17" s="12"/>
      <c r="AH17" s="13"/>
      <c r="AI17" s="12"/>
    </row>
    <row r="18">
      <c r="A18" s="5">
        <v>17.0</v>
      </c>
      <c r="B18" s="6">
        <v>3.087002E7</v>
      </c>
      <c r="C18" s="6">
        <v>2020.0</v>
      </c>
      <c r="D18" s="6" t="s">
        <v>83</v>
      </c>
      <c r="E18" s="6" t="s">
        <v>37</v>
      </c>
      <c r="F18" s="7" t="s">
        <v>24</v>
      </c>
      <c r="G18" s="7"/>
      <c r="H18" s="7">
        <v>70000.0</v>
      </c>
      <c r="I18" s="7" t="str">
        <f t="shared" si="1"/>
        <v> R$  70,000.00 </v>
      </c>
      <c r="J18" s="6" t="s">
        <v>25</v>
      </c>
      <c r="K18" s="6" t="s">
        <v>38</v>
      </c>
      <c r="L18" s="16" t="s">
        <v>113</v>
      </c>
      <c r="M18" s="6">
        <v>176717.0</v>
      </c>
      <c r="N18" s="6" t="s">
        <v>114</v>
      </c>
      <c r="O18" s="7" t="s">
        <v>41</v>
      </c>
      <c r="P18" s="7" t="s">
        <v>30</v>
      </c>
      <c r="Q18" s="6" t="s">
        <v>105</v>
      </c>
      <c r="R18" s="6" t="s">
        <v>115</v>
      </c>
      <c r="S18" s="7" t="s">
        <v>33</v>
      </c>
      <c r="T18" s="8" t="s">
        <v>34</v>
      </c>
      <c r="U18" s="8" t="s">
        <v>116</v>
      </c>
      <c r="V18" s="9"/>
      <c r="W18" s="10"/>
      <c r="X18" s="10"/>
      <c r="Y18" s="10"/>
      <c r="Z18" s="11"/>
      <c r="AA18" s="10"/>
      <c r="AB18" s="10"/>
      <c r="AC18" s="10"/>
      <c r="AD18" s="11"/>
      <c r="AE18" s="10"/>
      <c r="AF18" s="10"/>
      <c r="AG18" s="10"/>
      <c r="AH18" s="11"/>
      <c r="AI18" s="10"/>
    </row>
    <row r="19">
      <c r="A19" s="5">
        <v>18.0</v>
      </c>
      <c r="B19" s="6">
        <v>3.087002E7</v>
      </c>
      <c r="C19" s="6">
        <v>2020.0</v>
      </c>
      <c r="D19" s="6" t="s">
        <v>83</v>
      </c>
      <c r="E19" s="6" t="s">
        <v>37</v>
      </c>
      <c r="F19" s="7" t="s">
        <v>24</v>
      </c>
      <c r="G19" s="7"/>
      <c r="H19" s="7">
        <v>40000.0</v>
      </c>
      <c r="I19" s="7" t="str">
        <f t="shared" si="1"/>
        <v> R$  40,000.00 </v>
      </c>
      <c r="J19" s="6" t="s">
        <v>25</v>
      </c>
      <c r="K19" s="6" t="s">
        <v>38</v>
      </c>
      <c r="L19" s="16" t="s">
        <v>117</v>
      </c>
      <c r="M19" s="6">
        <v>176717.0</v>
      </c>
      <c r="N19" s="6" t="s">
        <v>118</v>
      </c>
      <c r="O19" s="7" t="s">
        <v>41</v>
      </c>
      <c r="P19" s="7" t="s">
        <v>30</v>
      </c>
      <c r="Q19" s="6" t="s">
        <v>63</v>
      </c>
      <c r="R19" s="6" t="s">
        <v>119</v>
      </c>
      <c r="S19" s="7" t="s">
        <v>33</v>
      </c>
      <c r="T19" s="8" t="s">
        <v>34</v>
      </c>
      <c r="U19" s="8" t="s">
        <v>120</v>
      </c>
      <c r="V19" s="9"/>
      <c r="W19" s="10"/>
      <c r="X19" s="10"/>
      <c r="Y19" s="10"/>
      <c r="Z19" s="11"/>
      <c r="AA19" s="12"/>
      <c r="AB19" s="12"/>
      <c r="AC19" s="12"/>
      <c r="AD19" s="13"/>
      <c r="AE19" s="12"/>
      <c r="AF19" s="12"/>
      <c r="AG19" s="12"/>
      <c r="AH19" s="13"/>
      <c r="AI19" s="12"/>
    </row>
    <row r="20">
      <c r="A20" s="5">
        <v>19.0</v>
      </c>
      <c r="B20" s="6">
        <v>3.087002E7</v>
      </c>
      <c r="C20" s="6">
        <v>2020.0</v>
      </c>
      <c r="D20" s="6" t="s">
        <v>83</v>
      </c>
      <c r="E20" s="6" t="s">
        <v>37</v>
      </c>
      <c r="F20" s="7" t="s">
        <v>24</v>
      </c>
      <c r="G20" s="7"/>
      <c r="H20" s="7">
        <v>80000.0</v>
      </c>
      <c r="I20" s="7" t="str">
        <f t="shared" si="1"/>
        <v> R$  80,000.00 </v>
      </c>
      <c r="J20" s="6" t="s">
        <v>25</v>
      </c>
      <c r="K20" s="6" t="s">
        <v>38</v>
      </c>
      <c r="L20" s="16" t="s">
        <v>121</v>
      </c>
      <c r="M20" s="17">
        <v>176717.0</v>
      </c>
      <c r="N20" s="6" t="s">
        <v>122</v>
      </c>
      <c r="O20" s="7" t="s">
        <v>41</v>
      </c>
      <c r="P20" s="7" t="s">
        <v>30</v>
      </c>
      <c r="Q20" s="6" t="s">
        <v>63</v>
      </c>
      <c r="R20" s="6" t="s">
        <v>68</v>
      </c>
      <c r="S20" s="7" t="s">
        <v>33</v>
      </c>
      <c r="T20" s="8" t="s">
        <v>34</v>
      </c>
      <c r="U20" s="8" t="s">
        <v>123</v>
      </c>
      <c r="V20" s="9"/>
      <c r="W20" s="10"/>
      <c r="X20" s="10"/>
      <c r="Y20" s="10"/>
      <c r="Z20" s="11"/>
      <c r="AA20" s="10"/>
      <c r="AB20" s="10"/>
      <c r="AC20" s="10"/>
      <c r="AD20" s="11"/>
      <c r="AE20" s="10"/>
      <c r="AF20" s="10"/>
      <c r="AG20" s="10"/>
      <c r="AH20" s="11"/>
      <c r="AI20" s="10"/>
    </row>
    <row r="21" ht="15.75" customHeight="1">
      <c r="A21" s="5">
        <v>20.0</v>
      </c>
      <c r="B21" s="6">
        <v>3.087002E7</v>
      </c>
      <c r="C21" s="6">
        <v>2020.0</v>
      </c>
      <c r="D21" s="6" t="s">
        <v>83</v>
      </c>
      <c r="E21" s="6" t="s">
        <v>37</v>
      </c>
      <c r="F21" s="7" t="s">
        <v>24</v>
      </c>
      <c r="G21" s="7"/>
      <c r="H21" s="7">
        <v>70000.0</v>
      </c>
      <c r="I21" s="7" t="str">
        <f t="shared" si="1"/>
        <v> R$  70,000.00 </v>
      </c>
      <c r="J21" s="6" t="s">
        <v>25</v>
      </c>
      <c r="K21" s="6" t="s">
        <v>38</v>
      </c>
      <c r="L21" s="16" t="s">
        <v>124</v>
      </c>
      <c r="M21" s="17">
        <v>176717.0</v>
      </c>
      <c r="N21" s="6" t="s">
        <v>125</v>
      </c>
      <c r="O21" s="7" t="s">
        <v>41</v>
      </c>
      <c r="P21" s="7" t="s">
        <v>30</v>
      </c>
      <c r="Q21" s="6" t="s">
        <v>63</v>
      </c>
      <c r="R21" s="6" t="s">
        <v>126</v>
      </c>
      <c r="S21" s="7" t="s">
        <v>33</v>
      </c>
      <c r="T21" s="8" t="s">
        <v>34</v>
      </c>
      <c r="U21" s="8" t="s">
        <v>127</v>
      </c>
      <c r="V21" s="9"/>
      <c r="W21" s="10"/>
      <c r="X21" s="10"/>
      <c r="Y21" s="10"/>
      <c r="Z21" s="11"/>
      <c r="AA21" s="12"/>
      <c r="AB21" s="12"/>
      <c r="AC21" s="12"/>
      <c r="AD21" s="13"/>
      <c r="AE21" s="12"/>
      <c r="AF21" s="12"/>
      <c r="AG21" s="12"/>
      <c r="AH21" s="13"/>
      <c r="AI21" s="12"/>
    </row>
    <row r="22" ht="15.75" customHeight="1">
      <c r="A22" s="5">
        <v>21.0</v>
      </c>
      <c r="B22" s="6">
        <v>3.087002E7</v>
      </c>
      <c r="C22" s="6">
        <v>2020.0</v>
      </c>
      <c r="D22" s="6" t="s">
        <v>83</v>
      </c>
      <c r="E22" s="6" t="s">
        <v>37</v>
      </c>
      <c r="F22" s="7" t="s">
        <v>24</v>
      </c>
      <c r="G22" s="7"/>
      <c r="H22" s="7">
        <v>70000.0</v>
      </c>
      <c r="I22" s="7" t="str">
        <f t="shared" si="1"/>
        <v> R$  70,000.00 </v>
      </c>
      <c r="J22" s="6" t="s">
        <v>25</v>
      </c>
      <c r="K22" s="6" t="s">
        <v>38</v>
      </c>
      <c r="L22" s="16" t="s">
        <v>128</v>
      </c>
      <c r="M22" s="17">
        <v>176717.0</v>
      </c>
      <c r="N22" s="6" t="s">
        <v>129</v>
      </c>
      <c r="O22" s="7" t="s">
        <v>41</v>
      </c>
      <c r="P22" s="7" t="s">
        <v>30</v>
      </c>
      <c r="Q22" s="6" t="s">
        <v>63</v>
      </c>
      <c r="R22" s="6" t="s">
        <v>130</v>
      </c>
      <c r="S22" s="7" t="s">
        <v>33</v>
      </c>
      <c r="T22" s="8" t="s">
        <v>34</v>
      </c>
      <c r="U22" s="8" t="s">
        <v>131</v>
      </c>
      <c r="V22" s="9"/>
      <c r="W22" s="10"/>
      <c r="X22" s="10"/>
      <c r="Y22" s="10"/>
      <c r="Z22" s="11"/>
      <c r="AA22" s="10"/>
      <c r="AB22" s="10"/>
      <c r="AC22" s="10"/>
      <c r="AD22" s="11"/>
      <c r="AE22" s="10"/>
      <c r="AF22" s="10"/>
      <c r="AG22" s="10"/>
      <c r="AH22" s="11"/>
      <c r="AI22" s="10"/>
    </row>
    <row r="23" ht="15.75" customHeight="1">
      <c r="A23" s="5">
        <v>22.0</v>
      </c>
      <c r="B23" s="6">
        <v>3.087002E7</v>
      </c>
      <c r="C23" s="6">
        <v>2020.0</v>
      </c>
      <c r="D23" s="6" t="s">
        <v>83</v>
      </c>
      <c r="E23" s="6" t="s">
        <v>37</v>
      </c>
      <c r="F23" s="7" t="s">
        <v>24</v>
      </c>
      <c r="G23" s="7"/>
      <c r="H23" s="7">
        <v>50000.0</v>
      </c>
      <c r="I23" s="7" t="str">
        <f t="shared" si="1"/>
        <v> R$  50,000.00 </v>
      </c>
      <c r="J23" s="6" t="s">
        <v>25</v>
      </c>
      <c r="K23" s="6" t="s">
        <v>38</v>
      </c>
      <c r="L23" s="16" t="s">
        <v>132</v>
      </c>
      <c r="M23" s="17">
        <v>176717.0</v>
      </c>
      <c r="N23" s="6" t="s">
        <v>133</v>
      </c>
      <c r="O23" s="7" t="s">
        <v>41</v>
      </c>
      <c r="P23" s="7" t="s">
        <v>30</v>
      </c>
      <c r="Q23" s="6" t="s">
        <v>63</v>
      </c>
      <c r="R23" s="6" t="s">
        <v>134</v>
      </c>
      <c r="S23" s="7" t="s">
        <v>33</v>
      </c>
      <c r="T23" s="8" t="s">
        <v>34</v>
      </c>
      <c r="U23" s="8" t="s">
        <v>135</v>
      </c>
      <c r="V23" s="9"/>
      <c r="W23" s="10"/>
      <c r="X23" s="10"/>
      <c r="Y23" s="10"/>
      <c r="Z23" s="11"/>
      <c r="AA23" s="12"/>
      <c r="AB23" s="12"/>
      <c r="AC23" s="12"/>
      <c r="AD23" s="13"/>
      <c r="AE23" s="12"/>
      <c r="AF23" s="12"/>
      <c r="AG23" s="12"/>
      <c r="AH23" s="13"/>
      <c r="AI23" s="12"/>
    </row>
    <row r="24" ht="15.75" customHeight="1">
      <c r="A24" s="5">
        <v>23.0</v>
      </c>
      <c r="B24" s="6">
        <v>3.087002E7</v>
      </c>
      <c r="C24" s="6">
        <v>2020.0</v>
      </c>
      <c r="D24" s="6" t="s">
        <v>83</v>
      </c>
      <c r="E24" s="6" t="s">
        <v>37</v>
      </c>
      <c r="F24" s="7" t="s">
        <v>24</v>
      </c>
      <c r="G24" s="7"/>
      <c r="H24" s="7">
        <v>70000.0</v>
      </c>
      <c r="I24" s="7" t="str">
        <f t="shared" si="1"/>
        <v> R$  70,000.00 </v>
      </c>
      <c r="J24" s="6" t="s">
        <v>25</v>
      </c>
      <c r="K24" s="6" t="s">
        <v>38</v>
      </c>
      <c r="L24" s="16" t="s">
        <v>136</v>
      </c>
      <c r="M24" s="17">
        <v>176717.0</v>
      </c>
      <c r="N24" s="6" t="s">
        <v>137</v>
      </c>
      <c r="O24" s="7" t="s">
        <v>41</v>
      </c>
      <c r="P24" s="7" t="s">
        <v>30</v>
      </c>
      <c r="Q24" s="6" t="s">
        <v>63</v>
      </c>
      <c r="R24" s="6" t="s">
        <v>134</v>
      </c>
      <c r="S24" s="7" t="s">
        <v>33</v>
      </c>
      <c r="T24" s="8" t="s">
        <v>34</v>
      </c>
      <c r="U24" s="8" t="s">
        <v>138</v>
      </c>
      <c r="V24" s="9"/>
      <c r="W24" s="10"/>
      <c r="X24" s="10"/>
      <c r="Y24" s="10"/>
      <c r="Z24" s="11"/>
      <c r="AA24" s="10"/>
      <c r="AB24" s="10"/>
      <c r="AC24" s="10"/>
      <c r="AD24" s="11"/>
      <c r="AE24" s="10"/>
      <c r="AF24" s="10"/>
      <c r="AG24" s="10"/>
      <c r="AH24" s="11"/>
      <c r="AI24" s="10"/>
    </row>
    <row r="25" ht="15.75" customHeight="1">
      <c r="A25" s="5">
        <v>24.0</v>
      </c>
      <c r="B25" s="6">
        <v>3.087002E7</v>
      </c>
      <c r="C25" s="6">
        <v>2020.0</v>
      </c>
      <c r="D25" s="6" t="s">
        <v>83</v>
      </c>
      <c r="E25" s="6" t="s">
        <v>37</v>
      </c>
      <c r="F25" s="7" t="s">
        <v>24</v>
      </c>
      <c r="G25" s="7"/>
      <c r="H25" s="7">
        <v>80000.0</v>
      </c>
      <c r="I25" s="7" t="str">
        <f t="shared" si="1"/>
        <v> R$  80,000.00 </v>
      </c>
      <c r="J25" s="6" t="s">
        <v>25</v>
      </c>
      <c r="K25" s="6" t="s">
        <v>38</v>
      </c>
      <c r="L25" s="16" t="s">
        <v>139</v>
      </c>
      <c r="M25" s="17">
        <v>176717.0</v>
      </c>
      <c r="N25" s="6" t="s">
        <v>140</v>
      </c>
      <c r="O25" s="7" t="s">
        <v>41</v>
      </c>
      <c r="P25" s="7" t="s">
        <v>30</v>
      </c>
      <c r="Q25" s="6" t="s">
        <v>141</v>
      </c>
      <c r="R25" s="6" t="s">
        <v>142</v>
      </c>
      <c r="S25" s="7" t="s">
        <v>33</v>
      </c>
      <c r="T25" s="8" t="s">
        <v>34</v>
      </c>
      <c r="U25" s="8" t="s">
        <v>143</v>
      </c>
      <c r="V25" s="9"/>
      <c r="W25" s="10"/>
      <c r="X25" s="10"/>
      <c r="Y25" s="10"/>
      <c r="Z25" s="11"/>
      <c r="AA25" s="12"/>
      <c r="AB25" s="12"/>
      <c r="AC25" s="12"/>
      <c r="AD25" s="13"/>
      <c r="AE25" s="12"/>
      <c r="AF25" s="12"/>
      <c r="AG25" s="12"/>
      <c r="AH25" s="13"/>
      <c r="AI25" s="12"/>
    </row>
    <row r="26" ht="15.75" customHeight="1">
      <c r="A26" s="5">
        <v>25.0</v>
      </c>
      <c r="B26" s="6">
        <v>3.087002E7</v>
      </c>
      <c r="C26" s="6">
        <v>2020.0</v>
      </c>
      <c r="D26" s="6" t="s">
        <v>83</v>
      </c>
      <c r="E26" s="6" t="s">
        <v>37</v>
      </c>
      <c r="F26" s="7" t="s">
        <v>24</v>
      </c>
      <c r="G26" s="7"/>
      <c r="H26" s="7">
        <v>50000.0</v>
      </c>
      <c r="I26" s="7" t="str">
        <f t="shared" si="1"/>
        <v> R$  50,000.00 </v>
      </c>
      <c r="J26" s="6" t="s">
        <v>25</v>
      </c>
      <c r="K26" s="6" t="s">
        <v>38</v>
      </c>
      <c r="L26" s="16" t="s">
        <v>144</v>
      </c>
      <c r="M26" s="17">
        <v>176717.0</v>
      </c>
      <c r="N26" s="6" t="s">
        <v>145</v>
      </c>
      <c r="O26" s="7" t="s">
        <v>41</v>
      </c>
      <c r="P26" s="7" t="s">
        <v>30</v>
      </c>
      <c r="Q26" s="6" t="s">
        <v>141</v>
      </c>
      <c r="R26" s="6" t="s">
        <v>146</v>
      </c>
      <c r="S26" s="7" t="s">
        <v>33</v>
      </c>
      <c r="T26" s="8" t="s">
        <v>34</v>
      </c>
      <c r="U26" s="8" t="s">
        <v>147</v>
      </c>
      <c r="V26" s="9"/>
      <c r="W26" s="10"/>
      <c r="X26" s="10"/>
      <c r="Y26" s="10"/>
      <c r="Z26" s="11"/>
      <c r="AA26" s="10"/>
      <c r="AB26" s="10"/>
      <c r="AC26" s="10"/>
      <c r="AD26" s="11"/>
      <c r="AE26" s="10"/>
      <c r="AF26" s="10"/>
      <c r="AG26" s="10"/>
      <c r="AH26" s="11"/>
      <c r="AI26" s="10"/>
    </row>
    <row r="27" ht="15.75" customHeight="1">
      <c r="A27" s="5">
        <v>26.0</v>
      </c>
      <c r="B27" s="6">
        <v>3.087002E7</v>
      </c>
      <c r="C27" s="6">
        <v>2020.0</v>
      </c>
      <c r="D27" s="6" t="s">
        <v>83</v>
      </c>
      <c r="E27" s="6" t="s">
        <v>37</v>
      </c>
      <c r="F27" s="7" t="s">
        <v>24</v>
      </c>
      <c r="G27" s="7"/>
      <c r="H27" s="7">
        <v>70000.0</v>
      </c>
      <c r="I27" s="7" t="str">
        <f t="shared" si="1"/>
        <v> R$  70,000.00 </v>
      </c>
      <c r="J27" s="6" t="s">
        <v>25</v>
      </c>
      <c r="K27" s="6" t="s">
        <v>38</v>
      </c>
      <c r="L27" s="16" t="s">
        <v>148</v>
      </c>
      <c r="M27" s="17">
        <v>176717.0</v>
      </c>
      <c r="N27" s="6" t="s">
        <v>149</v>
      </c>
      <c r="O27" s="7" t="s">
        <v>41</v>
      </c>
      <c r="P27" s="7" t="s">
        <v>30</v>
      </c>
      <c r="Q27" s="6" t="s">
        <v>141</v>
      </c>
      <c r="R27" s="6" t="s">
        <v>146</v>
      </c>
      <c r="S27" s="7" t="s">
        <v>33</v>
      </c>
      <c r="T27" s="8" t="s">
        <v>34</v>
      </c>
      <c r="U27" s="8" t="s">
        <v>150</v>
      </c>
      <c r="V27" s="9"/>
      <c r="W27" s="10"/>
      <c r="X27" s="10"/>
      <c r="Y27" s="10"/>
      <c r="Z27" s="11"/>
      <c r="AA27" s="12"/>
      <c r="AB27" s="12"/>
      <c r="AC27" s="12"/>
      <c r="AD27" s="13"/>
      <c r="AE27" s="12"/>
      <c r="AF27" s="12"/>
      <c r="AG27" s="12"/>
      <c r="AH27" s="13"/>
      <c r="AI27" s="12"/>
    </row>
    <row r="28" ht="15.75" customHeight="1">
      <c r="A28" s="5">
        <v>27.0</v>
      </c>
      <c r="B28" s="6">
        <v>3.087002E7</v>
      </c>
      <c r="C28" s="6">
        <v>2020.0</v>
      </c>
      <c r="D28" s="6" t="s">
        <v>83</v>
      </c>
      <c r="E28" s="6" t="s">
        <v>37</v>
      </c>
      <c r="F28" s="7" t="s">
        <v>24</v>
      </c>
      <c r="G28" s="7"/>
      <c r="H28" s="7">
        <v>100000.0</v>
      </c>
      <c r="I28" s="7" t="str">
        <f t="shared" si="1"/>
        <v> R$  100,000.00 </v>
      </c>
      <c r="J28" s="6" t="s">
        <v>25</v>
      </c>
      <c r="K28" s="6" t="s">
        <v>38</v>
      </c>
      <c r="L28" s="16" t="s">
        <v>151</v>
      </c>
      <c r="M28" s="17">
        <v>176717.0</v>
      </c>
      <c r="N28" s="6" t="s">
        <v>152</v>
      </c>
      <c r="O28" s="7" t="s">
        <v>41</v>
      </c>
      <c r="P28" s="7" t="s">
        <v>30</v>
      </c>
      <c r="Q28" s="6" t="s">
        <v>141</v>
      </c>
      <c r="R28" s="6" t="s">
        <v>153</v>
      </c>
      <c r="S28" s="7" t="s">
        <v>33</v>
      </c>
      <c r="T28" s="8" t="s">
        <v>34</v>
      </c>
      <c r="U28" s="8" t="s">
        <v>154</v>
      </c>
      <c r="V28" s="9"/>
      <c r="W28" s="10"/>
      <c r="X28" s="10"/>
      <c r="Y28" s="10"/>
      <c r="Z28" s="11"/>
      <c r="AA28" s="10"/>
      <c r="AB28" s="10"/>
      <c r="AC28" s="10"/>
      <c r="AD28" s="11"/>
      <c r="AE28" s="10"/>
      <c r="AF28" s="10"/>
      <c r="AG28" s="10"/>
      <c r="AH28" s="11"/>
      <c r="AI28" s="10"/>
    </row>
    <row r="29" ht="15.75" customHeight="1">
      <c r="A29" s="5">
        <v>28.0</v>
      </c>
      <c r="B29" s="6">
        <v>3.087002E7</v>
      </c>
      <c r="C29" s="6">
        <v>2020.0</v>
      </c>
      <c r="D29" s="6" t="s">
        <v>83</v>
      </c>
      <c r="E29" s="6" t="s">
        <v>37</v>
      </c>
      <c r="F29" s="7" t="s">
        <v>24</v>
      </c>
      <c r="G29" s="7"/>
      <c r="H29" s="7">
        <v>50000.0</v>
      </c>
      <c r="I29" s="7" t="str">
        <f t="shared" si="1"/>
        <v> R$  50,000.00 </v>
      </c>
      <c r="J29" s="6" t="s">
        <v>25</v>
      </c>
      <c r="K29" s="6" t="s">
        <v>38</v>
      </c>
      <c r="L29" s="16" t="s">
        <v>155</v>
      </c>
      <c r="M29" s="17">
        <v>176717.0</v>
      </c>
      <c r="N29" s="6" t="s">
        <v>156</v>
      </c>
      <c r="O29" s="7" t="s">
        <v>41</v>
      </c>
      <c r="P29" s="7" t="s">
        <v>30</v>
      </c>
      <c r="Q29" s="6" t="s">
        <v>141</v>
      </c>
      <c r="R29" s="6" t="s">
        <v>157</v>
      </c>
      <c r="S29" s="7" t="s">
        <v>33</v>
      </c>
      <c r="T29" s="8" t="s">
        <v>34</v>
      </c>
      <c r="U29" s="8" t="s">
        <v>158</v>
      </c>
      <c r="V29" s="9"/>
      <c r="W29" s="10"/>
      <c r="X29" s="10"/>
      <c r="Y29" s="10"/>
      <c r="Z29" s="11"/>
      <c r="AA29" s="12"/>
      <c r="AB29" s="12"/>
      <c r="AC29" s="12"/>
      <c r="AD29" s="13"/>
      <c r="AE29" s="12"/>
      <c r="AF29" s="12"/>
      <c r="AG29" s="12"/>
      <c r="AH29" s="13"/>
      <c r="AI29" s="12"/>
    </row>
    <row r="30" ht="28.5" customHeight="1">
      <c r="A30" s="5">
        <v>29.0</v>
      </c>
      <c r="B30" s="6">
        <v>3.087002E7</v>
      </c>
      <c r="C30" s="6">
        <v>2020.0</v>
      </c>
      <c r="D30" s="6" t="s">
        <v>83</v>
      </c>
      <c r="E30" s="6" t="s">
        <v>37</v>
      </c>
      <c r="F30" s="7" t="s">
        <v>24</v>
      </c>
      <c r="G30" s="7"/>
      <c r="H30" s="7">
        <v>80000.0</v>
      </c>
      <c r="I30" s="7" t="str">
        <f t="shared" si="1"/>
        <v> R$  80,000.00 </v>
      </c>
      <c r="J30" s="6" t="s">
        <v>25</v>
      </c>
      <c r="K30" s="6" t="s">
        <v>38</v>
      </c>
      <c r="L30" s="16" t="s">
        <v>159</v>
      </c>
      <c r="M30" s="17">
        <v>176717.0</v>
      </c>
      <c r="N30" s="6" t="s">
        <v>160</v>
      </c>
      <c r="O30" s="7" t="s">
        <v>41</v>
      </c>
      <c r="P30" s="7" t="s">
        <v>30</v>
      </c>
      <c r="Q30" s="6" t="s">
        <v>141</v>
      </c>
      <c r="R30" s="6" t="s">
        <v>161</v>
      </c>
      <c r="S30" s="7" t="s">
        <v>33</v>
      </c>
      <c r="T30" s="8" t="s">
        <v>34</v>
      </c>
      <c r="U30" s="8" t="s">
        <v>162</v>
      </c>
      <c r="V30" s="9"/>
      <c r="W30" s="10"/>
      <c r="X30" s="10"/>
      <c r="Y30" s="10"/>
      <c r="Z30" s="11"/>
      <c r="AA30" s="10"/>
      <c r="AB30" s="10"/>
      <c r="AC30" s="10"/>
      <c r="AD30" s="11"/>
      <c r="AE30" s="10"/>
      <c r="AF30" s="10"/>
      <c r="AG30" s="10"/>
      <c r="AH30" s="11"/>
      <c r="AI30" s="10"/>
    </row>
    <row r="31" ht="35.25" customHeight="1">
      <c r="A31" s="5">
        <v>30.0</v>
      </c>
      <c r="B31" s="6">
        <v>3.087002E7</v>
      </c>
      <c r="C31" s="6">
        <v>2020.0</v>
      </c>
      <c r="D31" s="6" t="s">
        <v>83</v>
      </c>
      <c r="E31" s="6" t="s">
        <v>37</v>
      </c>
      <c r="F31" s="7" t="s">
        <v>24</v>
      </c>
      <c r="G31" s="7"/>
      <c r="H31" s="7">
        <v>60000.0</v>
      </c>
      <c r="I31" s="7" t="str">
        <f t="shared" si="1"/>
        <v> R$  60,000.00 </v>
      </c>
      <c r="J31" s="6" t="s">
        <v>25</v>
      </c>
      <c r="K31" s="6" t="s">
        <v>38</v>
      </c>
      <c r="L31" s="16" t="s">
        <v>163</v>
      </c>
      <c r="M31" s="17">
        <v>176717.0</v>
      </c>
      <c r="N31" s="6" t="s">
        <v>164</v>
      </c>
      <c r="O31" s="7" t="s">
        <v>41</v>
      </c>
      <c r="P31" s="7" t="s">
        <v>30</v>
      </c>
      <c r="Q31" s="6" t="s">
        <v>141</v>
      </c>
      <c r="R31" s="6" t="s">
        <v>165</v>
      </c>
      <c r="S31" s="7" t="s">
        <v>33</v>
      </c>
      <c r="T31" s="8" t="s">
        <v>34</v>
      </c>
      <c r="U31" s="8" t="s">
        <v>166</v>
      </c>
      <c r="V31" s="9"/>
      <c r="W31" s="10"/>
      <c r="X31" s="10"/>
      <c r="Y31" s="10"/>
      <c r="Z31" s="11"/>
      <c r="AA31" s="12"/>
      <c r="AB31" s="12"/>
      <c r="AC31" s="12"/>
      <c r="AD31" s="13"/>
      <c r="AE31" s="12"/>
      <c r="AF31" s="12"/>
      <c r="AG31" s="12"/>
      <c r="AH31" s="13"/>
      <c r="AI31" s="12"/>
    </row>
    <row r="32" ht="15.75" customHeight="1">
      <c r="A32" s="5">
        <v>31.0</v>
      </c>
      <c r="B32" s="6">
        <v>3.087002E7</v>
      </c>
      <c r="C32" s="6">
        <v>2020.0</v>
      </c>
      <c r="D32" s="6" t="s">
        <v>83</v>
      </c>
      <c r="E32" s="6" t="s">
        <v>37</v>
      </c>
      <c r="F32" s="7" t="s">
        <v>24</v>
      </c>
      <c r="G32" s="7"/>
      <c r="H32" s="7">
        <v>50000.0</v>
      </c>
      <c r="I32" s="7" t="str">
        <f t="shared" si="1"/>
        <v> R$  50,000.00 </v>
      </c>
      <c r="J32" s="6" t="s">
        <v>25</v>
      </c>
      <c r="K32" s="6" t="s">
        <v>38</v>
      </c>
      <c r="L32" s="16" t="s">
        <v>167</v>
      </c>
      <c r="M32" s="17">
        <v>176717.0</v>
      </c>
      <c r="N32" s="6" t="s">
        <v>168</v>
      </c>
      <c r="O32" s="7" t="s">
        <v>41</v>
      </c>
      <c r="P32" s="7" t="s">
        <v>30</v>
      </c>
      <c r="Q32" s="6" t="s">
        <v>141</v>
      </c>
      <c r="R32" s="6" t="s">
        <v>153</v>
      </c>
      <c r="S32" s="7" t="s">
        <v>33</v>
      </c>
      <c r="T32" s="8" t="s">
        <v>34</v>
      </c>
      <c r="U32" s="8" t="s">
        <v>169</v>
      </c>
      <c r="V32" s="9"/>
      <c r="W32" s="10"/>
      <c r="X32" s="10"/>
      <c r="Y32" s="10"/>
      <c r="Z32" s="11"/>
      <c r="AA32" s="10"/>
      <c r="AB32" s="10"/>
      <c r="AC32" s="10"/>
      <c r="AD32" s="11"/>
      <c r="AE32" s="10"/>
      <c r="AF32" s="10"/>
      <c r="AG32" s="10"/>
      <c r="AH32" s="11"/>
      <c r="AI32" s="10"/>
    </row>
    <row r="33" ht="15.75" customHeight="1">
      <c r="A33" s="5">
        <v>32.0</v>
      </c>
      <c r="B33" s="6">
        <v>3.087002E7</v>
      </c>
      <c r="C33" s="6">
        <v>2020.0</v>
      </c>
      <c r="D33" s="6" t="s">
        <v>83</v>
      </c>
      <c r="E33" s="6" t="s">
        <v>37</v>
      </c>
      <c r="F33" s="7" t="s">
        <v>24</v>
      </c>
      <c r="G33" s="7"/>
      <c r="H33" s="7">
        <v>50000.0</v>
      </c>
      <c r="I33" s="7" t="str">
        <f t="shared" si="1"/>
        <v> R$  50,000.00 </v>
      </c>
      <c r="J33" s="6" t="s">
        <v>25</v>
      </c>
      <c r="K33" s="6" t="s">
        <v>38</v>
      </c>
      <c r="L33" s="16" t="s">
        <v>170</v>
      </c>
      <c r="M33" s="17">
        <v>176717.0</v>
      </c>
      <c r="N33" s="6" t="s">
        <v>171</v>
      </c>
      <c r="O33" s="7" t="s">
        <v>41</v>
      </c>
      <c r="P33" s="7" t="s">
        <v>30</v>
      </c>
      <c r="Q33" s="6" t="s">
        <v>172</v>
      </c>
      <c r="R33" s="6" t="s">
        <v>173</v>
      </c>
      <c r="S33" s="7" t="s">
        <v>33</v>
      </c>
      <c r="T33" s="8" t="s">
        <v>34</v>
      </c>
      <c r="U33" s="8" t="s">
        <v>174</v>
      </c>
      <c r="V33" s="9"/>
      <c r="W33" s="10"/>
      <c r="X33" s="10"/>
      <c r="Y33" s="10"/>
      <c r="Z33" s="11"/>
      <c r="AA33" s="12"/>
      <c r="AB33" s="12"/>
      <c r="AC33" s="12"/>
      <c r="AD33" s="13"/>
      <c r="AE33" s="12"/>
      <c r="AF33" s="12"/>
      <c r="AG33" s="12"/>
      <c r="AH33" s="13"/>
      <c r="AI33" s="12"/>
    </row>
    <row r="34" ht="15.75" customHeight="1">
      <c r="A34" s="5">
        <v>33.0</v>
      </c>
      <c r="B34" s="6">
        <v>3.087002E7</v>
      </c>
      <c r="C34" s="6">
        <v>2020.0</v>
      </c>
      <c r="D34" s="6" t="s">
        <v>83</v>
      </c>
      <c r="E34" s="6" t="s">
        <v>37</v>
      </c>
      <c r="F34" s="7" t="s">
        <v>24</v>
      </c>
      <c r="G34" s="7"/>
      <c r="H34" s="7">
        <v>70000.0</v>
      </c>
      <c r="I34" s="7" t="str">
        <f t="shared" si="1"/>
        <v> R$  70,000.00 </v>
      </c>
      <c r="J34" s="6" t="s">
        <v>25</v>
      </c>
      <c r="K34" s="6" t="s">
        <v>38</v>
      </c>
      <c r="L34" s="16" t="s">
        <v>175</v>
      </c>
      <c r="M34" s="17">
        <v>176717.0</v>
      </c>
      <c r="N34" s="6" t="s">
        <v>176</v>
      </c>
      <c r="O34" s="7" t="s">
        <v>41</v>
      </c>
      <c r="P34" s="7" t="s">
        <v>30</v>
      </c>
      <c r="Q34" s="6" t="s">
        <v>172</v>
      </c>
      <c r="R34" s="6" t="s">
        <v>177</v>
      </c>
      <c r="S34" s="7" t="s">
        <v>33</v>
      </c>
      <c r="T34" s="8" t="s">
        <v>34</v>
      </c>
      <c r="U34" s="8" t="s">
        <v>178</v>
      </c>
      <c r="V34" s="9"/>
      <c r="W34" s="10"/>
      <c r="X34" s="10"/>
      <c r="Y34" s="10"/>
      <c r="Z34" s="11"/>
      <c r="AA34" s="10"/>
      <c r="AB34" s="10"/>
      <c r="AC34" s="10"/>
      <c r="AD34" s="11"/>
      <c r="AE34" s="10"/>
      <c r="AF34" s="10"/>
      <c r="AG34" s="10"/>
      <c r="AH34" s="11"/>
      <c r="AI34" s="10"/>
    </row>
    <row r="35" ht="15.75" customHeight="1">
      <c r="A35" s="5">
        <v>34.0</v>
      </c>
      <c r="B35" s="6">
        <v>3.087002E7</v>
      </c>
      <c r="C35" s="6">
        <v>2020.0</v>
      </c>
      <c r="D35" s="6" t="s">
        <v>83</v>
      </c>
      <c r="E35" s="6" t="s">
        <v>37</v>
      </c>
      <c r="F35" s="7" t="s">
        <v>24</v>
      </c>
      <c r="G35" s="7"/>
      <c r="H35" s="7">
        <v>50000.0</v>
      </c>
      <c r="I35" s="7" t="str">
        <f t="shared" si="1"/>
        <v> R$  50,000.00 </v>
      </c>
      <c r="J35" s="6" t="s">
        <v>25</v>
      </c>
      <c r="K35" s="6" t="s">
        <v>38</v>
      </c>
      <c r="L35" s="16" t="s">
        <v>179</v>
      </c>
      <c r="M35" s="17">
        <v>176717.0</v>
      </c>
      <c r="N35" s="6" t="s">
        <v>180</v>
      </c>
      <c r="O35" s="7" t="s">
        <v>41</v>
      </c>
      <c r="P35" s="7" t="s">
        <v>30</v>
      </c>
      <c r="Q35" s="6" t="s">
        <v>181</v>
      </c>
      <c r="R35" s="6" t="s">
        <v>182</v>
      </c>
      <c r="S35" s="7" t="s">
        <v>33</v>
      </c>
      <c r="T35" s="8" t="s">
        <v>34</v>
      </c>
      <c r="U35" s="8" t="s">
        <v>183</v>
      </c>
      <c r="V35" s="9"/>
      <c r="W35" s="10"/>
      <c r="X35" s="10"/>
      <c r="Y35" s="10"/>
      <c r="Z35" s="11"/>
      <c r="AA35" s="12"/>
      <c r="AB35" s="12"/>
      <c r="AC35" s="12"/>
      <c r="AD35" s="13"/>
      <c r="AE35" s="12"/>
      <c r="AF35" s="12"/>
      <c r="AG35" s="12"/>
      <c r="AH35" s="13"/>
      <c r="AI35" s="12"/>
    </row>
    <row r="36" ht="15.75" customHeight="1">
      <c r="A36" s="5">
        <v>35.0</v>
      </c>
      <c r="B36" s="6">
        <v>3.087002E7</v>
      </c>
      <c r="C36" s="6">
        <v>2020.0</v>
      </c>
      <c r="D36" s="6" t="s">
        <v>83</v>
      </c>
      <c r="E36" s="6" t="s">
        <v>37</v>
      </c>
      <c r="F36" s="7" t="s">
        <v>24</v>
      </c>
      <c r="G36" s="7"/>
      <c r="H36" s="7">
        <v>50000.0</v>
      </c>
      <c r="I36" s="7" t="str">
        <f t="shared" si="1"/>
        <v> R$  50,000.00 </v>
      </c>
      <c r="J36" s="6" t="s">
        <v>25</v>
      </c>
      <c r="K36" s="6" t="s">
        <v>38</v>
      </c>
      <c r="L36" s="16" t="s">
        <v>184</v>
      </c>
      <c r="M36" s="17">
        <v>176717.0</v>
      </c>
      <c r="N36" s="6" t="s">
        <v>185</v>
      </c>
      <c r="O36" s="7" t="s">
        <v>41</v>
      </c>
      <c r="P36" s="7" t="s">
        <v>30</v>
      </c>
      <c r="Q36" s="6" t="s">
        <v>186</v>
      </c>
      <c r="R36" s="6" t="s">
        <v>187</v>
      </c>
      <c r="S36" s="7" t="s">
        <v>33</v>
      </c>
      <c r="T36" s="8" t="s">
        <v>34</v>
      </c>
      <c r="U36" s="8" t="s">
        <v>188</v>
      </c>
      <c r="V36" s="9"/>
      <c r="W36" s="10"/>
      <c r="X36" s="10"/>
      <c r="Y36" s="10"/>
      <c r="Z36" s="11"/>
      <c r="AA36" s="10"/>
      <c r="AB36" s="10"/>
      <c r="AC36" s="10"/>
      <c r="AD36" s="11"/>
      <c r="AE36" s="10"/>
      <c r="AF36" s="10"/>
      <c r="AG36" s="10"/>
      <c r="AH36" s="11"/>
      <c r="AI36" s="10"/>
    </row>
    <row r="37" ht="15.75" customHeight="1">
      <c r="A37" s="5">
        <v>36.0</v>
      </c>
      <c r="B37" s="6">
        <v>3.087002E7</v>
      </c>
      <c r="C37" s="6">
        <v>2020.0</v>
      </c>
      <c r="D37" s="6" t="s">
        <v>83</v>
      </c>
      <c r="E37" s="6" t="s">
        <v>37</v>
      </c>
      <c r="F37" s="7" t="s">
        <v>24</v>
      </c>
      <c r="G37" s="7"/>
      <c r="H37" s="7">
        <v>60000.0</v>
      </c>
      <c r="I37" s="7" t="str">
        <f t="shared" si="1"/>
        <v> R$  60,000.00 </v>
      </c>
      <c r="J37" s="6" t="s">
        <v>25</v>
      </c>
      <c r="K37" s="6" t="s">
        <v>38</v>
      </c>
      <c r="L37" s="16" t="s">
        <v>189</v>
      </c>
      <c r="M37" s="17">
        <v>176717.0</v>
      </c>
      <c r="N37" s="6" t="s">
        <v>190</v>
      </c>
      <c r="O37" s="7" t="s">
        <v>41</v>
      </c>
      <c r="P37" s="7" t="s">
        <v>30</v>
      </c>
      <c r="Q37" s="6" t="s">
        <v>186</v>
      </c>
      <c r="R37" s="6" t="s">
        <v>191</v>
      </c>
      <c r="S37" s="7" t="s">
        <v>33</v>
      </c>
      <c r="T37" s="8" t="s">
        <v>34</v>
      </c>
      <c r="U37" s="8" t="s">
        <v>192</v>
      </c>
      <c r="V37" s="9"/>
      <c r="W37" s="10"/>
      <c r="X37" s="10"/>
      <c r="Y37" s="10"/>
      <c r="Z37" s="11"/>
      <c r="AA37" s="12"/>
      <c r="AB37" s="12"/>
      <c r="AC37" s="12"/>
      <c r="AD37" s="13"/>
      <c r="AE37" s="12"/>
      <c r="AF37" s="12"/>
      <c r="AG37" s="12"/>
      <c r="AH37" s="13"/>
      <c r="AI37" s="12"/>
    </row>
    <row r="38" ht="15.75" customHeight="1">
      <c r="A38" s="5">
        <v>37.0</v>
      </c>
      <c r="B38" s="6">
        <v>3.087002E7</v>
      </c>
      <c r="C38" s="6">
        <v>2020.0</v>
      </c>
      <c r="D38" s="6" t="s">
        <v>83</v>
      </c>
      <c r="E38" s="6" t="s">
        <v>37</v>
      </c>
      <c r="F38" s="7" t="s">
        <v>24</v>
      </c>
      <c r="G38" s="7"/>
      <c r="H38" s="7">
        <v>70000.0</v>
      </c>
      <c r="I38" s="7" t="str">
        <f t="shared" si="1"/>
        <v> R$  70,000.00 </v>
      </c>
      <c r="J38" s="6" t="s">
        <v>25</v>
      </c>
      <c r="K38" s="6" t="s">
        <v>38</v>
      </c>
      <c r="L38" s="16" t="s">
        <v>193</v>
      </c>
      <c r="M38" s="17">
        <v>176717.0</v>
      </c>
      <c r="N38" s="6" t="s">
        <v>194</v>
      </c>
      <c r="O38" s="7" t="s">
        <v>41</v>
      </c>
      <c r="P38" s="7" t="s">
        <v>30</v>
      </c>
      <c r="Q38" s="6" t="s">
        <v>186</v>
      </c>
      <c r="R38" s="6" t="s">
        <v>195</v>
      </c>
      <c r="S38" s="7" t="s">
        <v>33</v>
      </c>
      <c r="T38" s="8" t="s">
        <v>34</v>
      </c>
      <c r="U38" s="8" t="s">
        <v>196</v>
      </c>
      <c r="V38" s="9"/>
      <c r="W38" s="10"/>
      <c r="X38" s="10"/>
      <c r="Y38" s="10"/>
      <c r="Z38" s="11"/>
      <c r="AA38" s="10"/>
      <c r="AB38" s="10"/>
      <c r="AC38" s="10"/>
      <c r="AD38" s="11"/>
      <c r="AE38" s="10"/>
      <c r="AF38" s="10"/>
      <c r="AG38" s="10"/>
      <c r="AH38" s="11"/>
      <c r="AI38" s="10"/>
    </row>
    <row r="39" ht="15.75" customHeight="1">
      <c r="A39" s="5">
        <v>38.0</v>
      </c>
      <c r="B39" s="6">
        <v>3.087002E7</v>
      </c>
      <c r="C39" s="6">
        <v>2020.0</v>
      </c>
      <c r="D39" s="6" t="s">
        <v>83</v>
      </c>
      <c r="E39" s="6" t="s">
        <v>37</v>
      </c>
      <c r="F39" s="7" t="s">
        <v>24</v>
      </c>
      <c r="G39" s="7"/>
      <c r="H39" s="7">
        <v>70000.0</v>
      </c>
      <c r="I39" s="7" t="str">
        <f t="shared" si="1"/>
        <v> R$  70,000.00 </v>
      </c>
      <c r="J39" s="6" t="s">
        <v>25</v>
      </c>
      <c r="K39" s="6" t="s">
        <v>38</v>
      </c>
      <c r="L39" s="16" t="s">
        <v>197</v>
      </c>
      <c r="M39" s="17">
        <v>176717.0</v>
      </c>
      <c r="N39" s="6" t="s">
        <v>198</v>
      </c>
      <c r="O39" s="7" t="s">
        <v>41</v>
      </c>
      <c r="P39" s="7" t="s">
        <v>30</v>
      </c>
      <c r="Q39" s="6" t="s">
        <v>58</v>
      </c>
      <c r="R39" s="6" t="s">
        <v>199</v>
      </c>
      <c r="S39" s="7" t="s">
        <v>33</v>
      </c>
      <c r="T39" s="8" t="s">
        <v>34</v>
      </c>
      <c r="U39" s="8" t="s">
        <v>200</v>
      </c>
      <c r="V39" s="9"/>
      <c r="W39" s="10"/>
      <c r="X39" s="10"/>
      <c r="Y39" s="10"/>
      <c r="Z39" s="11"/>
      <c r="AA39" s="12"/>
      <c r="AB39" s="12"/>
      <c r="AC39" s="12"/>
      <c r="AD39" s="13"/>
      <c r="AE39" s="12"/>
      <c r="AF39" s="12"/>
      <c r="AG39" s="12"/>
      <c r="AH39" s="13"/>
      <c r="AI39" s="12"/>
    </row>
    <row r="40" ht="15.75" customHeight="1">
      <c r="A40" s="5">
        <v>39.0</v>
      </c>
      <c r="B40" s="6">
        <v>3.087002E7</v>
      </c>
      <c r="C40" s="6">
        <v>2020.0</v>
      </c>
      <c r="D40" s="6" t="s">
        <v>83</v>
      </c>
      <c r="E40" s="6" t="s">
        <v>37</v>
      </c>
      <c r="F40" s="7" t="s">
        <v>24</v>
      </c>
      <c r="G40" s="7"/>
      <c r="H40" s="7">
        <v>150000.0</v>
      </c>
      <c r="I40" s="7" t="str">
        <f t="shared" si="1"/>
        <v> R$  150,000.00 </v>
      </c>
      <c r="J40" s="6" t="s">
        <v>25</v>
      </c>
      <c r="K40" s="6" t="s">
        <v>38</v>
      </c>
      <c r="L40" s="16" t="s">
        <v>201</v>
      </c>
      <c r="M40" s="17">
        <v>176717.0</v>
      </c>
      <c r="N40" s="6" t="s">
        <v>202</v>
      </c>
      <c r="O40" s="7" t="s">
        <v>41</v>
      </c>
      <c r="P40" s="7" t="s">
        <v>30</v>
      </c>
      <c r="Q40" s="6" t="s">
        <v>58</v>
      </c>
      <c r="R40" s="6" t="s">
        <v>59</v>
      </c>
      <c r="S40" s="7" t="s">
        <v>33</v>
      </c>
      <c r="T40" s="8" t="s">
        <v>34</v>
      </c>
      <c r="U40" s="8" t="s">
        <v>203</v>
      </c>
      <c r="V40" s="9"/>
      <c r="W40" s="10"/>
      <c r="X40" s="10"/>
      <c r="Y40" s="10"/>
      <c r="Z40" s="11"/>
      <c r="AA40" s="10"/>
      <c r="AB40" s="10"/>
      <c r="AC40" s="10"/>
      <c r="AD40" s="11"/>
      <c r="AE40" s="10"/>
      <c r="AF40" s="10"/>
      <c r="AG40" s="10"/>
      <c r="AH40" s="11"/>
      <c r="AI40" s="10"/>
    </row>
    <row r="41" ht="15.75" customHeight="1">
      <c r="A41" s="5">
        <v>40.0</v>
      </c>
      <c r="B41" s="6">
        <v>3.087002E7</v>
      </c>
      <c r="C41" s="6">
        <v>2020.0</v>
      </c>
      <c r="D41" s="6" t="s">
        <v>83</v>
      </c>
      <c r="E41" s="6" t="s">
        <v>37</v>
      </c>
      <c r="F41" s="7" t="s">
        <v>24</v>
      </c>
      <c r="G41" s="7"/>
      <c r="H41" s="7">
        <v>70000.0</v>
      </c>
      <c r="I41" s="7" t="str">
        <f t="shared" si="1"/>
        <v> R$  70,000.00 </v>
      </c>
      <c r="J41" s="6" t="s">
        <v>25</v>
      </c>
      <c r="K41" s="6" t="s">
        <v>38</v>
      </c>
      <c r="L41" s="16" t="s">
        <v>204</v>
      </c>
      <c r="M41" s="17">
        <v>176717.0</v>
      </c>
      <c r="N41" s="6" t="s">
        <v>205</v>
      </c>
      <c r="O41" s="7" t="s">
        <v>41</v>
      </c>
      <c r="P41" s="7" t="s">
        <v>30</v>
      </c>
      <c r="Q41" s="6" t="s">
        <v>58</v>
      </c>
      <c r="R41" s="6" t="s">
        <v>206</v>
      </c>
      <c r="S41" s="7" t="s">
        <v>33</v>
      </c>
      <c r="T41" s="8" t="s">
        <v>34</v>
      </c>
      <c r="U41" s="8" t="s">
        <v>207</v>
      </c>
      <c r="V41" s="9"/>
      <c r="W41" s="10"/>
      <c r="X41" s="10"/>
      <c r="Y41" s="10"/>
      <c r="Z41" s="11"/>
      <c r="AA41" s="12"/>
      <c r="AB41" s="12"/>
      <c r="AC41" s="12"/>
      <c r="AD41" s="13"/>
      <c r="AE41" s="12"/>
      <c r="AF41" s="12"/>
      <c r="AG41" s="12"/>
      <c r="AH41" s="13"/>
      <c r="AI41" s="12"/>
    </row>
    <row r="42" ht="15.75" customHeight="1">
      <c r="A42" s="5">
        <v>41.0</v>
      </c>
      <c r="B42" s="6">
        <v>3.087002E7</v>
      </c>
      <c r="C42" s="6">
        <v>2020.0</v>
      </c>
      <c r="D42" s="6" t="s">
        <v>83</v>
      </c>
      <c r="E42" s="6" t="s">
        <v>37</v>
      </c>
      <c r="F42" s="7" t="s">
        <v>24</v>
      </c>
      <c r="G42" s="7"/>
      <c r="H42" s="7">
        <v>70000.0</v>
      </c>
      <c r="I42" s="7" t="str">
        <f t="shared" si="1"/>
        <v> R$  70,000.00 </v>
      </c>
      <c r="J42" s="6" t="s">
        <v>25</v>
      </c>
      <c r="K42" s="6" t="s">
        <v>38</v>
      </c>
      <c r="L42" s="16" t="s">
        <v>208</v>
      </c>
      <c r="M42" s="17">
        <v>176717.0</v>
      </c>
      <c r="N42" s="6" t="s">
        <v>209</v>
      </c>
      <c r="O42" s="7" t="s">
        <v>41</v>
      </c>
      <c r="P42" s="7" t="s">
        <v>30</v>
      </c>
      <c r="Q42" s="6" t="s">
        <v>58</v>
      </c>
      <c r="R42" s="6" t="s">
        <v>210</v>
      </c>
      <c r="S42" s="7" t="s">
        <v>33</v>
      </c>
      <c r="T42" s="8" t="s">
        <v>34</v>
      </c>
      <c r="U42" s="8" t="s">
        <v>211</v>
      </c>
      <c r="V42" s="9"/>
      <c r="W42" s="10"/>
      <c r="X42" s="10"/>
      <c r="Y42" s="10"/>
      <c r="Z42" s="11"/>
      <c r="AA42" s="10"/>
      <c r="AB42" s="10"/>
      <c r="AC42" s="10"/>
      <c r="AD42" s="11"/>
      <c r="AE42" s="10"/>
      <c r="AF42" s="10"/>
      <c r="AG42" s="10"/>
      <c r="AH42" s="11"/>
      <c r="AI42" s="10"/>
    </row>
    <row r="43" ht="15.75" customHeight="1">
      <c r="A43" s="5">
        <v>42.0</v>
      </c>
      <c r="B43" s="6">
        <v>3.087002E7</v>
      </c>
      <c r="C43" s="6">
        <v>2020.0</v>
      </c>
      <c r="D43" s="6" t="s">
        <v>83</v>
      </c>
      <c r="E43" s="6" t="s">
        <v>37</v>
      </c>
      <c r="F43" s="7" t="s">
        <v>24</v>
      </c>
      <c r="G43" s="7"/>
      <c r="H43" s="7">
        <v>55000.0</v>
      </c>
      <c r="I43" s="7" t="str">
        <f t="shared" si="1"/>
        <v> R$  55,000.00 </v>
      </c>
      <c r="J43" s="6" t="s">
        <v>25</v>
      </c>
      <c r="K43" s="6" t="s">
        <v>38</v>
      </c>
      <c r="L43" s="15" t="s">
        <v>212</v>
      </c>
      <c r="M43" s="6">
        <v>176717.0</v>
      </c>
      <c r="N43" s="6" t="s">
        <v>213</v>
      </c>
      <c r="O43" s="7" t="s">
        <v>41</v>
      </c>
      <c r="P43" s="7" t="s">
        <v>30</v>
      </c>
      <c r="Q43" s="6" t="s">
        <v>214</v>
      </c>
      <c r="R43" s="6" t="s">
        <v>215</v>
      </c>
      <c r="S43" s="7" t="s">
        <v>33</v>
      </c>
      <c r="T43" s="8" t="s">
        <v>34</v>
      </c>
      <c r="U43" s="8" t="s">
        <v>216</v>
      </c>
      <c r="V43" s="9"/>
      <c r="W43" s="10"/>
      <c r="X43" s="10"/>
      <c r="Y43" s="10"/>
      <c r="Z43" s="11"/>
      <c r="AA43" s="12"/>
      <c r="AB43" s="12"/>
      <c r="AC43" s="12"/>
      <c r="AD43" s="13"/>
      <c r="AE43" s="12"/>
      <c r="AF43" s="12"/>
      <c r="AG43" s="12"/>
      <c r="AH43" s="13"/>
      <c r="AI43" s="12"/>
    </row>
    <row r="44" ht="15.75" customHeight="1">
      <c r="A44" s="5">
        <v>43.0</v>
      </c>
      <c r="B44" s="6">
        <v>3.087002E7</v>
      </c>
      <c r="C44" s="6">
        <v>2020.0</v>
      </c>
      <c r="D44" s="6" t="s">
        <v>83</v>
      </c>
      <c r="E44" s="6" t="s">
        <v>37</v>
      </c>
      <c r="F44" s="7" t="s">
        <v>24</v>
      </c>
      <c r="G44" s="7"/>
      <c r="H44" s="7">
        <v>70000.0</v>
      </c>
      <c r="I44" s="7" t="str">
        <f t="shared" si="1"/>
        <v> R$  70,000.00 </v>
      </c>
      <c r="J44" s="6" t="s">
        <v>25</v>
      </c>
      <c r="K44" s="6" t="s">
        <v>38</v>
      </c>
      <c r="L44" s="15" t="s">
        <v>217</v>
      </c>
      <c r="M44" s="6">
        <v>176717.0</v>
      </c>
      <c r="N44" s="6" t="s">
        <v>218</v>
      </c>
      <c r="O44" s="7" t="s">
        <v>41</v>
      </c>
      <c r="P44" s="7" t="s">
        <v>30</v>
      </c>
      <c r="Q44" s="6" t="s">
        <v>214</v>
      </c>
      <c r="R44" s="6" t="s">
        <v>215</v>
      </c>
      <c r="S44" s="7" t="s">
        <v>33</v>
      </c>
      <c r="T44" s="8" t="s">
        <v>34</v>
      </c>
      <c r="U44" s="8" t="s">
        <v>219</v>
      </c>
      <c r="V44" s="9"/>
      <c r="W44" s="10"/>
      <c r="X44" s="10"/>
      <c r="Y44" s="10"/>
      <c r="Z44" s="11"/>
      <c r="AA44" s="10"/>
      <c r="AB44" s="10"/>
      <c r="AC44" s="10"/>
      <c r="AD44" s="11"/>
      <c r="AE44" s="10"/>
      <c r="AF44" s="10"/>
      <c r="AG44" s="10"/>
      <c r="AH44" s="11"/>
      <c r="AI44" s="10"/>
    </row>
    <row r="45" ht="15.75" customHeight="1">
      <c r="A45" s="5">
        <v>44.0</v>
      </c>
      <c r="B45" s="6">
        <v>3.087002E7</v>
      </c>
      <c r="C45" s="6">
        <v>2020.0</v>
      </c>
      <c r="D45" s="6" t="s">
        <v>83</v>
      </c>
      <c r="E45" s="6" t="s">
        <v>37</v>
      </c>
      <c r="F45" s="7" t="s">
        <v>24</v>
      </c>
      <c r="G45" s="7"/>
      <c r="H45" s="7">
        <v>100000.0</v>
      </c>
      <c r="I45" s="7" t="str">
        <f t="shared" si="1"/>
        <v> R$  100,000.00 </v>
      </c>
      <c r="J45" s="6" t="s">
        <v>25</v>
      </c>
      <c r="K45" s="6" t="s">
        <v>38</v>
      </c>
      <c r="L45" s="15" t="s">
        <v>220</v>
      </c>
      <c r="M45" s="6">
        <v>176717.0</v>
      </c>
      <c r="N45" s="6" t="s">
        <v>221</v>
      </c>
      <c r="O45" s="7" t="s">
        <v>41</v>
      </c>
      <c r="P45" s="7" t="s">
        <v>30</v>
      </c>
      <c r="Q45" s="6" t="s">
        <v>214</v>
      </c>
      <c r="R45" s="6" t="s">
        <v>215</v>
      </c>
      <c r="S45" s="7" t="s">
        <v>33</v>
      </c>
      <c r="T45" s="8" t="s">
        <v>34</v>
      </c>
      <c r="U45" s="8" t="s">
        <v>222</v>
      </c>
      <c r="V45" s="9"/>
      <c r="W45" s="10"/>
      <c r="X45" s="10"/>
      <c r="Y45" s="10"/>
      <c r="Z45" s="11"/>
      <c r="AA45" s="12"/>
      <c r="AB45" s="12"/>
      <c r="AC45" s="12"/>
      <c r="AD45" s="13"/>
      <c r="AE45" s="12"/>
      <c r="AF45" s="12"/>
      <c r="AG45" s="12"/>
      <c r="AH45" s="13"/>
      <c r="AI45" s="12"/>
    </row>
    <row r="46" ht="15.75" customHeight="1">
      <c r="A46" s="5">
        <v>45.0</v>
      </c>
      <c r="B46" s="6">
        <v>3.087002E7</v>
      </c>
      <c r="C46" s="6">
        <v>2020.0</v>
      </c>
      <c r="D46" s="6" t="s">
        <v>83</v>
      </c>
      <c r="E46" s="6" t="s">
        <v>37</v>
      </c>
      <c r="F46" s="7" t="s">
        <v>24</v>
      </c>
      <c r="G46" s="7"/>
      <c r="H46" s="7">
        <v>50000.0</v>
      </c>
      <c r="I46" s="7" t="str">
        <f t="shared" si="1"/>
        <v> R$  50,000.00 </v>
      </c>
      <c r="J46" s="6" t="s">
        <v>25</v>
      </c>
      <c r="K46" s="6" t="s">
        <v>38</v>
      </c>
      <c r="L46" s="15" t="s">
        <v>223</v>
      </c>
      <c r="M46" s="6">
        <v>176717.0</v>
      </c>
      <c r="N46" s="6" t="s">
        <v>224</v>
      </c>
      <c r="O46" s="7" t="s">
        <v>41</v>
      </c>
      <c r="P46" s="7" t="s">
        <v>30</v>
      </c>
      <c r="Q46" s="6" t="s">
        <v>225</v>
      </c>
      <c r="R46" s="6" t="s">
        <v>226</v>
      </c>
      <c r="S46" s="7" t="s">
        <v>33</v>
      </c>
      <c r="T46" s="8" t="s">
        <v>34</v>
      </c>
      <c r="U46" s="8" t="s">
        <v>227</v>
      </c>
      <c r="V46" s="9"/>
      <c r="W46" s="10"/>
      <c r="X46" s="10"/>
      <c r="Y46" s="10"/>
      <c r="Z46" s="11"/>
      <c r="AA46" s="10"/>
      <c r="AB46" s="10"/>
      <c r="AC46" s="10"/>
      <c r="AD46" s="11"/>
      <c r="AE46" s="10"/>
      <c r="AF46" s="10"/>
      <c r="AG46" s="10"/>
      <c r="AH46" s="11"/>
      <c r="AI46" s="10"/>
    </row>
    <row r="47" ht="15.75" customHeight="1">
      <c r="A47" s="5">
        <v>46.0</v>
      </c>
      <c r="B47" s="6">
        <v>3.087002E7</v>
      </c>
      <c r="C47" s="6">
        <v>2020.0</v>
      </c>
      <c r="D47" s="6" t="s">
        <v>83</v>
      </c>
      <c r="E47" s="6" t="s">
        <v>37</v>
      </c>
      <c r="F47" s="7" t="s">
        <v>24</v>
      </c>
      <c r="G47" s="7"/>
      <c r="H47" s="7">
        <v>70000.0</v>
      </c>
      <c r="I47" s="7" t="str">
        <f t="shared" si="1"/>
        <v> R$  70,000.00 </v>
      </c>
      <c r="J47" s="6" t="s">
        <v>25</v>
      </c>
      <c r="K47" s="6" t="s">
        <v>38</v>
      </c>
      <c r="L47" s="15" t="s">
        <v>228</v>
      </c>
      <c r="M47" s="6">
        <v>176717.0</v>
      </c>
      <c r="N47" s="6" t="s">
        <v>229</v>
      </c>
      <c r="O47" s="7" t="s">
        <v>41</v>
      </c>
      <c r="P47" s="7" t="s">
        <v>30</v>
      </c>
      <c r="Q47" s="6" t="s">
        <v>225</v>
      </c>
      <c r="R47" s="6" t="s">
        <v>230</v>
      </c>
      <c r="S47" s="7" t="s">
        <v>33</v>
      </c>
      <c r="T47" s="8" t="s">
        <v>34</v>
      </c>
      <c r="U47" s="8" t="s">
        <v>231</v>
      </c>
      <c r="V47" s="9"/>
      <c r="W47" s="10"/>
      <c r="X47" s="10"/>
      <c r="Y47" s="10"/>
      <c r="Z47" s="11"/>
      <c r="AA47" s="12"/>
      <c r="AB47" s="12"/>
      <c r="AC47" s="12"/>
      <c r="AD47" s="13"/>
      <c r="AE47" s="12"/>
      <c r="AF47" s="12"/>
      <c r="AG47" s="12"/>
      <c r="AH47" s="13"/>
      <c r="AI47" s="12"/>
    </row>
    <row r="48" ht="15.75" customHeight="1">
      <c r="A48" s="5">
        <v>47.0</v>
      </c>
      <c r="B48" s="6">
        <v>3.087002E7</v>
      </c>
      <c r="C48" s="6">
        <v>2020.0</v>
      </c>
      <c r="D48" s="6" t="s">
        <v>83</v>
      </c>
      <c r="E48" s="6" t="s">
        <v>37</v>
      </c>
      <c r="F48" s="7" t="s">
        <v>24</v>
      </c>
      <c r="G48" s="7"/>
      <c r="H48" s="7">
        <v>70000.0</v>
      </c>
      <c r="I48" s="7" t="str">
        <f t="shared" si="1"/>
        <v> R$  70,000.00 </v>
      </c>
      <c r="J48" s="6" t="s">
        <v>25</v>
      </c>
      <c r="K48" s="6" t="s">
        <v>38</v>
      </c>
      <c r="L48" s="15" t="s">
        <v>232</v>
      </c>
      <c r="M48" s="6">
        <v>176717.0</v>
      </c>
      <c r="N48" s="6" t="s">
        <v>233</v>
      </c>
      <c r="O48" s="7" t="s">
        <v>41</v>
      </c>
      <c r="P48" s="7" t="s">
        <v>30</v>
      </c>
      <c r="Q48" s="6" t="s">
        <v>225</v>
      </c>
      <c r="R48" s="6" t="s">
        <v>234</v>
      </c>
      <c r="S48" s="7" t="s">
        <v>33</v>
      </c>
      <c r="T48" s="8" t="s">
        <v>34</v>
      </c>
      <c r="U48" s="8" t="s">
        <v>235</v>
      </c>
      <c r="V48" s="9"/>
      <c r="W48" s="10"/>
      <c r="X48" s="10"/>
      <c r="Y48" s="10"/>
      <c r="Z48" s="11"/>
      <c r="AA48" s="10"/>
      <c r="AB48" s="10"/>
      <c r="AC48" s="10"/>
      <c r="AD48" s="11"/>
      <c r="AE48" s="10"/>
      <c r="AF48" s="10"/>
      <c r="AG48" s="10"/>
      <c r="AH48" s="11"/>
      <c r="AI48" s="10"/>
    </row>
    <row r="49" ht="15.75" customHeight="1">
      <c r="A49" s="5">
        <v>48.0</v>
      </c>
      <c r="B49" s="6">
        <v>3.087002E7</v>
      </c>
      <c r="C49" s="6">
        <v>2020.0</v>
      </c>
      <c r="D49" s="6" t="s">
        <v>83</v>
      </c>
      <c r="E49" s="6" t="s">
        <v>37</v>
      </c>
      <c r="F49" s="7" t="s">
        <v>24</v>
      </c>
      <c r="G49" s="7"/>
      <c r="H49" s="7">
        <v>70000.0</v>
      </c>
      <c r="I49" s="7" t="str">
        <f t="shared" si="1"/>
        <v> R$  70,000.00 </v>
      </c>
      <c r="J49" s="6" t="s">
        <v>25</v>
      </c>
      <c r="K49" s="6" t="s">
        <v>38</v>
      </c>
      <c r="L49" s="15" t="s">
        <v>236</v>
      </c>
      <c r="M49" s="6">
        <v>176717.0</v>
      </c>
      <c r="N49" s="6" t="s">
        <v>237</v>
      </c>
      <c r="O49" s="7" t="s">
        <v>41</v>
      </c>
      <c r="P49" s="7" t="s">
        <v>30</v>
      </c>
      <c r="Q49" s="6" t="s">
        <v>53</v>
      </c>
      <c r="R49" s="6" t="s">
        <v>238</v>
      </c>
      <c r="S49" s="7" t="s">
        <v>33</v>
      </c>
      <c r="T49" s="8" t="s">
        <v>34</v>
      </c>
      <c r="U49" s="8" t="s">
        <v>239</v>
      </c>
      <c r="V49" s="9"/>
      <c r="W49" s="10"/>
      <c r="X49" s="10"/>
      <c r="Y49" s="10"/>
      <c r="Z49" s="11"/>
      <c r="AA49" s="12"/>
      <c r="AB49" s="12"/>
      <c r="AC49" s="12"/>
      <c r="AD49" s="13"/>
      <c r="AE49" s="12"/>
      <c r="AF49" s="12"/>
      <c r="AG49" s="12"/>
      <c r="AH49" s="13"/>
      <c r="AI49" s="12"/>
    </row>
    <row r="50" ht="15.75" customHeight="1">
      <c r="A50" s="5">
        <v>49.0</v>
      </c>
      <c r="B50" s="6">
        <v>3.087002E7</v>
      </c>
      <c r="C50" s="6">
        <v>2020.0</v>
      </c>
      <c r="D50" s="6" t="s">
        <v>83</v>
      </c>
      <c r="E50" s="6" t="s">
        <v>37</v>
      </c>
      <c r="F50" s="7" t="s">
        <v>24</v>
      </c>
      <c r="G50" s="7"/>
      <c r="H50" s="7">
        <v>70000.0</v>
      </c>
      <c r="I50" s="7" t="str">
        <f t="shared" si="1"/>
        <v> R$  70,000.00 </v>
      </c>
      <c r="J50" s="6" t="s">
        <v>25</v>
      </c>
      <c r="K50" s="6" t="s">
        <v>38</v>
      </c>
      <c r="L50" s="15" t="s">
        <v>240</v>
      </c>
      <c r="M50" s="6">
        <v>176717.0</v>
      </c>
      <c r="N50" s="6" t="s">
        <v>241</v>
      </c>
      <c r="O50" s="7" t="s">
        <v>41</v>
      </c>
      <c r="P50" s="7" t="s">
        <v>30</v>
      </c>
      <c r="Q50" s="6" t="s">
        <v>53</v>
      </c>
      <c r="R50" s="6" t="s">
        <v>54</v>
      </c>
      <c r="S50" s="7" t="s">
        <v>33</v>
      </c>
      <c r="T50" s="8" t="s">
        <v>34</v>
      </c>
      <c r="U50" s="8" t="s">
        <v>242</v>
      </c>
      <c r="V50" s="9"/>
      <c r="W50" s="10"/>
      <c r="X50" s="10"/>
      <c r="Y50" s="10"/>
      <c r="Z50" s="11"/>
      <c r="AA50" s="10"/>
      <c r="AB50" s="10"/>
      <c r="AC50" s="10"/>
      <c r="AD50" s="11"/>
      <c r="AE50" s="10"/>
      <c r="AF50" s="10"/>
      <c r="AG50" s="10"/>
      <c r="AH50" s="11"/>
      <c r="AI50" s="10"/>
    </row>
    <row r="51" ht="15.75" customHeight="1">
      <c r="A51" s="5">
        <v>50.0</v>
      </c>
      <c r="B51" s="6">
        <v>3.087002E7</v>
      </c>
      <c r="C51" s="6">
        <v>2020.0</v>
      </c>
      <c r="D51" s="6" t="s">
        <v>83</v>
      </c>
      <c r="E51" s="6" t="s">
        <v>37</v>
      </c>
      <c r="F51" s="7" t="s">
        <v>24</v>
      </c>
      <c r="G51" s="7"/>
      <c r="H51" s="7">
        <v>70000.0</v>
      </c>
      <c r="I51" s="7" t="str">
        <f t="shared" si="1"/>
        <v> R$  70,000.00 </v>
      </c>
      <c r="J51" s="6" t="s">
        <v>25</v>
      </c>
      <c r="K51" s="6" t="s">
        <v>38</v>
      </c>
      <c r="L51" s="15" t="s">
        <v>243</v>
      </c>
      <c r="M51" s="6">
        <v>176717.0</v>
      </c>
      <c r="N51" s="6" t="s">
        <v>244</v>
      </c>
      <c r="O51" s="7" t="s">
        <v>41</v>
      </c>
      <c r="P51" s="7" t="s">
        <v>30</v>
      </c>
      <c r="Q51" s="6" t="s">
        <v>53</v>
      </c>
      <c r="R51" s="6" t="s">
        <v>238</v>
      </c>
      <c r="S51" s="7" t="s">
        <v>33</v>
      </c>
      <c r="T51" s="8" t="s">
        <v>34</v>
      </c>
      <c r="U51" s="8" t="s">
        <v>245</v>
      </c>
      <c r="V51" s="9"/>
      <c r="W51" s="10"/>
      <c r="X51" s="10"/>
      <c r="Y51" s="10"/>
      <c r="Z51" s="11"/>
      <c r="AA51" s="12"/>
      <c r="AB51" s="12"/>
      <c r="AC51" s="12"/>
      <c r="AD51" s="13"/>
      <c r="AE51" s="12"/>
      <c r="AF51" s="12"/>
      <c r="AG51" s="12"/>
      <c r="AH51" s="13"/>
      <c r="AI51" s="12"/>
    </row>
    <row r="52" ht="15.75" customHeight="1">
      <c r="A52" s="5">
        <v>51.0</v>
      </c>
      <c r="B52" s="6">
        <v>3.087002E7</v>
      </c>
      <c r="C52" s="6">
        <v>2020.0</v>
      </c>
      <c r="D52" s="6" t="s">
        <v>83</v>
      </c>
      <c r="E52" s="6" t="s">
        <v>37</v>
      </c>
      <c r="F52" s="7" t="s">
        <v>24</v>
      </c>
      <c r="G52" s="7"/>
      <c r="H52" s="7">
        <v>70000.0</v>
      </c>
      <c r="I52" s="7" t="str">
        <f t="shared" si="1"/>
        <v> R$  70,000.00 </v>
      </c>
      <c r="J52" s="6" t="s">
        <v>25</v>
      </c>
      <c r="K52" s="6" t="s">
        <v>38</v>
      </c>
      <c r="L52" s="16" t="s">
        <v>246</v>
      </c>
      <c r="M52" s="6">
        <v>176717.0</v>
      </c>
      <c r="N52" s="6" t="s">
        <v>247</v>
      </c>
      <c r="O52" s="7" t="s">
        <v>41</v>
      </c>
      <c r="P52" s="7" t="s">
        <v>30</v>
      </c>
      <c r="Q52" s="6" t="s">
        <v>53</v>
      </c>
      <c r="R52" s="6" t="s">
        <v>54</v>
      </c>
      <c r="S52" s="7" t="s">
        <v>33</v>
      </c>
      <c r="T52" s="8" t="s">
        <v>34</v>
      </c>
      <c r="U52" s="8" t="s">
        <v>248</v>
      </c>
      <c r="V52" s="9"/>
      <c r="W52" s="10"/>
      <c r="X52" s="10"/>
      <c r="Y52" s="10"/>
      <c r="Z52" s="11"/>
      <c r="AA52" s="10"/>
      <c r="AB52" s="10"/>
      <c r="AC52" s="10"/>
      <c r="AD52" s="11"/>
      <c r="AE52" s="10"/>
      <c r="AF52" s="10"/>
      <c r="AG52" s="10"/>
      <c r="AH52" s="11"/>
      <c r="AI52" s="10"/>
    </row>
    <row r="53" ht="15.75" customHeight="1">
      <c r="A53" s="5">
        <v>52.0</v>
      </c>
      <c r="B53" s="6">
        <v>3.087002E7</v>
      </c>
      <c r="C53" s="6">
        <v>2020.0</v>
      </c>
      <c r="D53" s="6" t="s">
        <v>83</v>
      </c>
      <c r="E53" s="6" t="s">
        <v>37</v>
      </c>
      <c r="F53" s="7" t="s">
        <v>24</v>
      </c>
      <c r="G53" s="7"/>
      <c r="H53" s="7">
        <v>70000.0</v>
      </c>
      <c r="I53" s="7" t="str">
        <f t="shared" si="1"/>
        <v> R$  70,000.00 </v>
      </c>
      <c r="J53" s="6" t="s">
        <v>25</v>
      </c>
      <c r="K53" s="6" t="s">
        <v>38</v>
      </c>
      <c r="L53" s="16" t="s">
        <v>249</v>
      </c>
      <c r="M53" s="6">
        <v>176717.0</v>
      </c>
      <c r="N53" s="6" t="s">
        <v>250</v>
      </c>
      <c r="O53" s="7" t="s">
        <v>41</v>
      </c>
      <c r="P53" s="7" t="s">
        <v>30</v>
      </c>
      <c r="Q53" s="6" t="s">
        <v>53</v>
      </c>
      <c r="R53" s="6" t="s">
        <v>251</v>
      </c>
      <c r="S53" s="7" t="s">
        <v>33</v>
      </c>
      <c r="T53" s="8" t="s">
        <v>34</v>
      </c>
      <c r="U53" s="8" t="s">
        <v>252</v>
      </c>
      <c r="V53" s="9"/>
      <c r="W53" s="10"/>
      <c r="X53" s="10"/>
      <c r="Y53" s="10"/>
      <c r="Z53" s="11"/>
      <c r="AA53" s="12"/>
      <c r="AB53" s="12"/>
      <c r="AC53" s="12"/>
      <c r="AD53" s="13"/>
      <c r="AE53" s="12"/>
      <c r="AF53" s="12"/>
      <c r="AG53" s="12"/>
      <c r="AH53" s="13"/>
      <c r="AI53" s="12"/>
    </row>
    <row r="54" ht="15.75" customHeight="1">
      <c r="A54" s="5">
        <v>53.0</v>
      </c>
      <c r="B54" s="6">
        <v>3.087002E7</v>
      </c>
      <c r="C54" s="6">
        <v>2020.0</v>
      </c>
      <c r="D54" s="6" t="s">
        <v>83</v>
      </c>
      <c r="E54" s="6" t="s">
        <v>37</v>
      </c>
      <c r="F54" s="7" t="s">
        <v>24</v>
      </c>
      <c r="G54" s="7"/>
      <c r="H54" s="7">
        <v>70000.0</v>
      </c>
      <c r="I54" s="7" t="str">
        <f t="shared" si="1"/>
        <v> R$  70,000.00 </v>
      </c>
      <c r="J54" s="6" t="s">
        <v>25</v>
      </c>
      <c r="K54" s="6" t="s">
        <v>38</v>
      </c>
      <c r="L54" s="15" t="s">
        <v>253</v>
      </c>
      <c r="M54" s="6">
        <v>176717.0</v>
      </c>
      <c r="N54" s="6" t="s">
        <v>254</v>
      </c>
      <c r="O54" s="7" t="s">
        <v>41</v>
      </c>
      <c r="P54" s="7" t="s">
        <v>30</v>
      </c>
      <c r="Q54" s="6" t="s">
        <v>53</v>
      </c>
      <c r="R54" s="6" t="s">
        <v>255</v>
      </c>
      <c r="S54" s="7" t="s">
        <v>33</v>
      </c>
      <c r="T54" s="8" t="s">
        <v>34</v>
      </c>
      <c r="U54" s="8" t="s">
        <v>256</v>
      </c>
      <c r="V54" s="9"/>
      <c r="W54" s="10"/>
      <c r="X54" s="10"/>
      <c r="Y54" s="10"/>
      <c r="Z54" s="11"/>
      <c r="AA54" s="10"/>
      <c r="AB54" s="10"/>
      <c r="AC54" s="10"/>
      <c r="AD54" s="11"/>
      <c r="AE54" s="10"/>
      <c r="AF54" s="10"/>
      <c r="AG54" s="10"/>
      <c r="AH54" s="11"/>
      <c r="AI54" s="10"/>
    </row>
    <row r="55" ht="15.75" customHeight="1">
      <c r="A55" s="5">
        <v>54.0</v>
      </c>
      <c r="B55" s="6">
        <v>3.087002E7</v>
      </c>
      <c r="C55" s="6">
        <v>2020.0</v>
      </c>
      <c r="D55" s="6" t="s">
        <v>83</v>
      </c>
      <c r="E55" s="6" t="s">
        <v>37</v>
      </c>
      <c r="F55" s="7" t="s">
        <v>24</v>
      </c>
      <c r="G55" s="7"/>
      <c r="H55" s="7">
        <v>70000.0</v>
      </c>
      <c r="I55" s="7" t="str">
        <f t="shared" si="1"/>
        <v> R$  70,000.00 </v>
      </c>
      <c r="J55" s="6" t="s">
        <v>25</v>
      </c>
      <c r="K55" s="6" t="s">
        <v>38</v>
      </c>
      <c r="L55" s="16" t="s">
        <v>257</v>
      </c>
      <c r="M55" s="6">
        <v>176717.0</v>
      </c>
      <c r="N55" s="6" t="s">
        <v>258</v>
      </c>
      <c r="O55" s="7" t="s">
        <v>41</v>
      </c>
      <c r="P55" s="7" t="s">
        <v>30</v>
      </c>
      <c r="Q55" s="6" t="s">
        <v>53</v>
      </c>
      <c r="R55" s="6" t="s">
        <v>259</v>
      </c>
      <c r="S55" s="7" t="s">
        <v>33</v>
      </c>
      <c r="T55" s="8" t="s">
        <v>34</v>
      </c>
      <c r="U55" s="8" t="s">
        <v>260</v>
      </c>
      <c r="V55" s="9"/>
      <c r="W55" s="10"/>
      <c r="X55" s="10"/>
      <c r="Y55" s="10"/>
      <c r="Z55" s="11"/>
      <c r="AA55" s="12"/>
      <c r="AB55" s="12"/>
      <c r="AC55" s="12"/>
      <c r="AD55" s="13"/>
      <c r="AE55" s="12"/>
      <c r="AF55" s="12"/>
      <c r="AG55" s="12"/>
      <c r="AH55" s="13"/>
      <c r="AI55" s="12"/>
    </row>
    <row r="56" ht="15.75" customHeight="1">
      <c r="A56" s="5">
        <v>55.0</v>
      </c>
      <c r="B56" s="6">
        <v>3.087002E7</v>
      </c>
      <c r="C56" s="6">
        <v>2020.0</v>
      </c>
      <c r="D56" s="6" t="s">
        <v>83</v>
      </c>
      <c r="E56" s="6" t="s">
        <v>37</v>
      </c>
      <c r="F56" s="7" t="s">
        <v>24</v>
      </c>
      <c r="G56" s="7"/>
      <c r="H56" s="7">
        <v>70000.0</v>
      </c>
      <c r="I56" s="7" t="str">
        <f t="shared" si="1"/>
        <v> R$  70,000.00 </v>
      </c>
      <c r="J56" s="6" t="s">
        <v>25</v>
      </c>
      <c r="K56" s="6" t="s">
        <v>38</v>
      </c>
      <c r="L56" s="16" t="s">
        <v>261</v>
      </c>
      <c r="M56" s="6">
        <v>176717.0</v>
      </c>
      <c r="N56" s="6" t="s">
        <v>262</v>
      </c>
      <c r="O56" s="7" t="s">
        <v>41</v>
      </c>
      <c r="P56" s="7" t="s">
        <v>30</v>
      </c>
      <c r="Q56" s="6" t="s">
        <v>53</v>
      </c>
      <c r="R56" s="6" t="s">
        <v>259</v>
      </c>
      <c r="S56" s="7" t="s">
        <v>33</v>
      </c>
      <c r="T56" s="8" t="s">
        <v>34</v>
      </c>
      <c r="U56" s="8" t="s">
        <v>263</v>
      </c>
      <c r="V56" s="9"/>
      <c r="W56" s="10"/>
      <c r="X56" s="10"/>
      <c r="Y56" s="10"/>
      <c r="Z56" s="11"/>
      <c r="AA56" s="10"/>
      <c r="AB56" s="10"/>
      <c r="AC56" s="10"/>
      <c r="AD56" s="11"/>
      <c r="AE56" s="10"/>
      <c r="AF56" s="10"/>
      <c r="AG56" s="10"/>
      <c r="AH56" s="11"/>
      <c r="AI56" s="10"/>
    </row>
    <row r="57" ht="15.75" customHeight="1">
      <c r="A57" s="5">
        <v>56.0</v>
      </c>
      <c r="B57" s="6">
        <v>3.087002E7</v>
      </c>
      <c r="C57" s="6">
        <v>2020.0</v>
      </c>
      <c r="D57" s="6" t="s">
        <v>83</v>
      </c>
      <c r="E57" s="6" t="s">
        <v>37</v>
      </c>
      <c r="F57" s="7" t="s">
        <v>24</v>
      </c>
      <c r="G57" s="7"/>
      <c r="H57" s="7">
        <v>70000.0</v>
      </c>
      <c r="I57" s="7" t="str">
        <f t="shared" si="1"/>
        <v> R$  70,000.00 </v>
      </c>
      <c r="J57" s="6" t="s">
        <v>25</v>
      </c>
      <c r="K57" s="6" t="s">
        <v>38</v>
      </c>
      <c r="L57" s="15" t="s">
        <v>264</v>
      </c>
      <c r="M57" s="6">
        <v>176717.0</v>
      </c>
      <c r="N57" s="6" t="s">
        <v>265</v>
      </c>
      <c r="O57" s="7" t="s">
        <v>41</v>
      </c>
      <c r="P57" s="7" t="s">
        <v>30</v>
      </c>
      <c r="Q57" s="6" t="s">
        <v>53</v>
      </c>
      <c r="R57" s="6" t="s">
        <v>266</v>
      </c>
      <c r="S57" s="7" t="s">
        <v>33</v>
      </c>
      <c r="T57" s="8" t="s">
        <v>34</v>
      </c>
      <c r="U57" s="8" t="s">
        <v>267</v>
      </c>
      <c r="V57" s="9"/>
      <c r="W57" s="10"/>
      <c r="X57" s="10"/>
      <c r="Y57" s="10"/>
      <c r="Z57" s="11"/>
      <c r="AA57" s="12"/>
      <c r="AB57" s="12"/>
      <c r="AC57" s="12"/>
      <c r="AD57" s="13"/>
      <c r="AE57" s="12"/>
      <c r="AF57" s="12"/>
      <c r="AG57" s="12"/>
      <c r="AH57" s="13"/>
      <c r="AI57" s="12"/>
    </row>
    <row r="58" ht="15.75" customHeight="1">
      <c r="A58" s="5">
        <v>57.0</v>
      </c>
      <c r="B58" s="6">
        <v>3.087002E7</v>
      </c>
      <c r="C58" s="6">
        <v>2020.0</v>
      </c>
      <c r="D58" s="6" t="s">
        <v>83</v>
      </c>
      <c r="E58" s="6" t="s">
        <v>37</v>
      </c>
      <c r="F58" s="7" t="s">
        <v>24</v>
      </c>
      <c r="G58" s="7"/>
      <c r="H58" s="7">
        <v>70000.0</v>
      </c>
      <c r="I58" s="7" t="str">
        <f t="shared" si="1"/>
        <v> R$  70,000.00 </v>
      </c>
      <c r="J58" s="6" t="s">
        <v>25</v>
      </c>
      <c r="K58" s="6" t="s">
        <v>38</v>
      </c>
      <c r="L58" s="16" t="s">
        <v>268</v>
      </c>
      <c r="M58" s="6">
        <v>176717.0</v>
      </c>
      <c r="N58" s="6" t="s">
        <v>269</v>
      </c>
      <c r="O58" s="7" t="s">
        <v>41</v>
      </c>
      <c r="P58" s="7" t="s">
        <v>30</v>
      </c>
      <c r="Q58" s="6" t="s">
        <v>53</v>
      </c>
      <c r="R58" s="6" t="s">
        <v>270</v>
      </c>
      <c r="S58" s="7" t="s">
        <v>33</v>
      </c>
      <c r="T58" s="8" t="s">
        <v>34</v>
      </c>
      <c r="U58" s="8" t="s">
        <v>271</v>
      </c>
      <c r="V58" s="9"/>
      <c r="W58" s="10"/>
      <c r="X58" s="10"/>
      <c r="Y58" s="10"/>
      <c r="Z58" s="11"/>
      <c r="AA58" s="10"/>
      <c r="AB58" s="10"/>
      <c r="AC58" s="10"/>
      <c r="AD58" s="11"/>
      <c r="AE58" s="10"/>
      <c r="AF58" s="10"/>
      <c r="AG58" s="10"/>
      <c r="AH58" s="11"/>
      <c r="AI58" s="10"/>
    </row>
    <row r="59" ht="15.75" customHeight="1">
      <c r="A59" s="5">
        <v>58.0</v>
      </c>
      <c r="B59" s="6">
        <v>3.087002E7</v>
      </c>
      <c r="C59" s="6">
        <v>2020.0</v>
      </c>
      <c r="D59" s="6" t="s">
        <v>83</v>
      </c>
      <c r="E59" s="6" t="s">
        <v>37</v>
      </c>
      <c r="F59" s="7" t="s">
        <v>24</v>
      </c>
      <c r="G59" s="7"/>
      <c r="H59" s="7">
        <v>70000.0</v>
      </c>
      <c r="I59" s="7" t="str">
        <f t="shared" si="1"/>
        <v> R$  70,000.00 </v>
      </c>
      <c r="J59" s="6" t="s">
        <v>25</v>
      </c>
      <c r="K59" s="6" t="s">
        <v>38</v>
      </c>
      <c r="L59" s="16" t="s">
        <v>272</v>
      </c>
      <c r="M59" s="6">
        <v>176717.0</v>
      </c>
      <c r="N59" s="6" t="s">
        <v>273</v>
      </c>
      <c r="O59" s="7" t="s">
        <v>41</v>
      </c>
      <c r="P59" s="7" t="s">
        <v>30</v>
      </c>
      <c r="Q59" s="6" t="s">
        <v>53</v>
      </c>
      <c r="R59" s="6" t="s">
        <v>270</v>
      </c>
      <c r="S59" s="7" t="s">
        <v>33</v>
      </c>
      <c r="T59" s="8" t="s">
        <v>34</v>
      </c>
      <c r="U59" s="8" t="s">
        <v>274</v>
      </c>
      <c r="V59" s="9"/>
      <c r="W59" s="10"/>
      <c r="X59" s="10"/>
      <c r="Y59" s="10"/>
      <c r="Z59" s="11"/>
      <c r="AA59" s="12"/>
      <c r="AB59" s="12"/>
      <c r="AC59" s="12"/>
      <c r="AD59" s="13"/>
      <c r="AE59" s="12"/>
      <c r="AF59" s="12"/>
      <c r="AG59" s="12"/>
      <c r="AH59" s="13"/>
      <c r="AI59" s="12"/>
    </row>
    <row r="60" ht="15.75" customHeight="1">
      <c r="A60" s="5">
        <v>59.0</v>
      </c>
      <c r="B60" s="6">
        <v>3.087002E7</v>
      </c>
      <c r="C60" s="6">
        <v>2020.0</v>
      </c>
      <c r="D60" s="6" t="s">
        <v>83</v>
      </c>
      <c r="E60" s="6" t="s">
        <v>37</v>
      </c>
      <c r="F60" s="7" t="s">
        <v>24</v>
      </c>
      <c r="G60" s="7"/>
      <c r="H60" s="7">
        <v>50000.0</v>
      </c>
      <c r="I60" s="7" t="str">
        <f t="shared" si="1"/>
        <v> R$  50,000.00 </v>
      </c>
      <c r="J60" s="6" t="s">
        <v>25</v>
      </c>
      <c r="K60" s="6" t="s">
        <v>38</v>
      </c>
      <c r="L60" s="15" t="s">
        <v>275</v>
      </c>
      <c r="M60" s="6">
        <v>176717.0</v>
      </c>
      <c r="N60" s="6" t="s">
        <v>276</v>
      </c>
      <c r="O60" s="7" t="s">
        <v>41</v>
      </c>
      <c r="P60" s="7" t="s">
        <v>30</v>
      </c>
      <c r="Q60" s="6" t="s">
        <v>53</v>
      </c>
      <c r="R60" s="6" t="s">
        <v>277</v>
      </c>
      <c r="S60" s="7" t="s">
        <v>33</v>
      </c>
      <c r="T60" s="8" t="s">
        <v>34</v>
      </c>
      <c r="U60" s="8" t="s">
        <v>278</v>
      </c>
      <c r="V60" s="9"/>
      <c r="W60" s="10"/>
      <c r="X60" s="10"/>
      <c r="Y60" s="10"/>
      <c r="Z60" s="11"/>
      <c r="AA60" s="10"/>
      <c r="AB60" s="10"/>
      <c r="AC60" s="10"/>
      <c r="AD60" s="11"/>
      <c r="AE60" s="10"/>
      <c r="AF60" s="10"/>
      <c r="AG60" s="10"/>
      <c r="AH60" s="11"/>
      <c r="AI60" s="10"/>
    </row>
    <row r="61" ht="15.75" customHeight="1">
      <c r="A61" s="5">
        <v>60.0</v>
      </c>
      <c r="B61" s="6">
        <v>3.087002E7</v>
      </c>
      <c r="C61" s="6">
        <v>2020.0</v>
      </c>
      <c r="D61" s="6" t="s">
        <v>83</v>
      </c>
      <c r="E61" s="6" t="s">
        <v>37</v>
      </c>
      <c r="F61" s="7" t="s">
        <v>24</v>
      </c>
      <c r="G61" s="7"/>
      <c r="H61" s="7">
        <v>60000.0</v>
      </c>
      <c r="I61" s="7" t="str">
        <f t="shared" si="1"/>
        <v> R$  60,000.00 </v>
      </c>
      <c r="J61" s="6" t="s">
        <v>25</v>
      </c>
      <c r="K61" s="6" t="s">
        <v>38</v>
      </c>
      <c r="L61" s="16" t="s">
        <v>279</v>
      </c>
      <c r="M61" s="6">
        <v>176717.0</v>
      </c>
      <c r="N61" s="6" t="s">
        <v>280</v>
      </c>
      <c r="O61" s="7" t="s">
        <v>41</v>
      </c>
      <c r="P61" s="7" t="s">
        <v>30</v>
      </c>
      <c r="Q61" s="6" t="s">
        <v>53</v>
      </c>
      <c r="R61" s="6" t="s">
        <v>281</v>
      </c>
      <c r="S61" s="7" t="s">
        <v>33</v>
      </c>
      <c r="T61" s="8" t="s">
        <v>34</v>
      </c>
      <c r="U61" s="8" t="s">
        <v>282</v>
      </c>
      <c r="V61" s="9"/>
      <c r="W61" s="10"/>
      <c r="X61" s="10"/>
      <c r="Y61" s="10"/>
      <c r="Z61" s="11"/>
      <c r="AA61" s="12"/>
      <c r="AB61" s="12"/>
      <c r="AC61" s="12"/>
      <c r="AD61" s="13"/>
      <c r="AE61" s="12"/>
      <c r="AF61" s="12"/>
      <c r="AG61" s="12"/>
      <c r="AH61" s="13"/>
      <c r="AI61" s="12"/>
    </row>
    <row r="62" ht="15.75" customHeight="1">
      <c r="A62" s="5">
        <v>61.0</v>
      </c>
      <c r="B62" s="6">
        <v>3.087002E7</v>
      </c>
      <c r="C62" s="6">
        <v>2020.0</v>
      </c>
      <c r="D62" s="6" t="s">
        <v>83</v>
      </c>
      <c r="E62" s="6" t="s">
        <v>37</v>
      </c>
      <c r="F62" s="7" t="s">
        <v>24</v>
      </c>
      <c r="G62" s="7"/>
      <c r="H62" s="7">
        <v>70000.0</v>
      </c>
      <c r="I62" s="7" t="str">
        <f t="shared" si="1"/>
        <v> R$  70,000.00 </v>
      </c>
      <c r="J62" s="6" t="s">
        <v>25</v>
      </c>
      <c r="K62" s="6" t="s">
        <v>38</v>
      </c>
      <c r="L62" s="16" t="s">
        <v>283</v>
      </c>
      <c r="M62" s="6">
        <v>176717.0</v>
      </c>
      <c r="N62" s="6" t="s">
        <v>284</v>
      </c>
      <c r="O62" s="7" t="s">
        <v>41</v>
      </c>
      <c r="P62" s="7" t="s">
        <v>30</v>
      </c>
      <c r="Q62" s="6" t="s">
        <v>53</v>
      </c>
      <c r="R62" s="6" t="s">
        <v>285</v>
      </c>
      <c r="S62" s="7" t="s">
        <v>33</v>
      </c>
      <c r="T62" s="8" t="s">
        <v>34</v>
      </c>
      <c r="U62" s="8" t="s">
        <v>286</v>
      </c>
      <c r="V62" s="9"/>
      <c r="W62" s="10"/>
      <c r="X62" s="10"/>
      <c r="Y62" s="10"/>
      <c r="Z62" s="11"/>
      <c r="AA62" s="10"/>
      <c r="AB62" s="10"/>
      <c r="AC62" s="10"/>
      <c r="AD62" s="11"/>
      <c r="AE62" s="10"/>
      <c r="AF62" s="10"/>
      <c r="AG62" s="10"/>
      <c r="AH62" s="11"/>
      <c r="AI62" s="10"/>
    </row>
    <row r="63" ht="15.75" customHeight="1">
      <c r="A63" s="5">
        <v>62.0</v>
      </c>
      <c r="B63" s="6">
        <v>3.087002E7</v>
      </c>
      <c r="C63" s="6">
        <v>2020.0</v>
      </c>
      <c r="D63" s="6" t="s">
        <v>83</v>
      </c>
      <c r="E63" s="6" t="s">
        <v>37</v>
      </c>
      <c r="F63" s="7" t="s">
        <v>24</v>
      </c>
      <c r="G63" s="7"/>
      <c r="H63" s="7">
        <v>70000.0</v>
      </c>
      <c r="I63" s="7" t="str">
        <f t="shared" si="1"/>
        <v> R$  70,000.00 </v>
      </c>
      <c r="J63" s="6" t="s">
        <v>25</v>
      </c>
      <c r="K63" s="6" t="s">
        <v>38</v>
      </c>
      <c r="L63" s="15" t="s">
        <v>287</v>
      </c>
      <c r="M63" s="6">
        <v>176717.0</v>
      </c>
      <c r="N63" s="6" t="s">
        <v>288</v>
      </c>
      <c r="O63" s="7" t="s">
        <v>41</v>
      </c>
      <c r="P63" s="7" t="s">
        <v>30</v>
      </c>
      <c r="Q63" s="6" t="s">
        <v>53</v>
      </c>
      <c r="R63" s="6" t="s">
        <v>285</v>
      </c>
      <c r="S63" s="7" t="s">
        <v>33</v>
      </c>
      <c r="T63" s="8" t="s">
        <v>34</v>
      </c>
      <c r="U63" s="8" t="s">
        <v>289</v>
      </c>
      <c r="V63" s="9"/>
      <c r="W63" s="10"/>
      <c r="X63" s="10"/>
      <c r="Y63" s="10"/>
      <c r="Z63" s="11"/>
      <c r="AA63" s="12"/>
      <c r="AB63" s="12"/>
      <c r="AC63" s="12"/>
      <c r="AD63" s="13"/>
      <c r="AE63" s="12"/>
      <c r="AF63" s="12"/>
      <c r="AG63" s="12"/>
      <c r="AH63" s="13"/>
      <c r="AI63" s="12"/>
    </row>
    <row r="64" ht="15.75" customHeight="1">
      <c r="A64" s="5">
        <v>63.0</v>
      </c>
      <c r="B64" s="6">
        <v>3.087002E7</v>
      </c>
      <c r="C64" s="6">
        <v>2020.0</v>
      </c>
      <c r="D64" s="6" t="s">
        <v>83</v>
      </c>
      <c r="E64" s="6" t="s">
        <v>37</v>
      </c>
      <c r="F64" s="7" t="s">
        <v>24</v>
      </c>
      <c r="G64" s="7"/>
      <c r="H64" s="7">
        <v>70000.0</v>
      </c>
      <c r="I64" s="7" t="str">
        <f t="shared" si="1"/>
        <v> R$  70,000.00 </v>
      </c>
      <c r="J64" s="6" t="s">
        <v>25</v>
      </c>
      <c r="K64" s="6" t="s">
        <v>38</v>
      </c>
      <c r="L64" s="16" t="s">
        <v>290</v>
      </c>
      <c r="M64" s="6">
        <v>176717.0</v>
      </c>
      <c r="N64" s="6" t="s">
        <v>291</v>
      </c>
      <c r="O64" s="7" t="s">
        <v>41</v>
      </c>
      <c r="P64" s="7" t="s">
        <v>292</v>
      </c>
      <c r="Q64" s="6" t="s">
        <v>293</v>
      </c>
      <c r="R64" s="6" t="s">
        <v>294</v>
      </c>
      <c r="S64" s="7" t="s">
        <v>33</v>
      </c>
      <c r="T64" s="8" t="s">
        <v>34</v>
      </c>
      <c r="U64" s="8" t="s">
        <v>295</v>
      </c>
      <c r="V64" s="9"/>
      <c r="W64" s="10"/>
      <c r="X64" s="10"/>
      <c r="Y64" s="10"/>
      <c r="Z64" s="11"/>
      <c r="AA64" s="10"/>
      <c r="AB64" s="10"/>
      <c r="AC64" s="10"/>
      <c r="AD64" s="11"/>
      <c r="AE64" s="10"/>
      <c r="AF64" s="10"/>
      <c r="AG64" s="10"/>
      <c r="AH64" s="11"/>
      <c r="AI64" s="10"/>
    </row>
    <row r="65" ht="15.75" customHeight="1">
      <c r="A65" s="5">
        <v>64.0</v>
      </c>
      <c r="B65" s="6">
        <v>3.087002E7</v>
      </c>
      <c r="C65" s="6">
        <v>2020.0</v>
      </c>
      <c r="D65" s="6" t="s">
        <v>83</v>
      </c>
      <c r="E65" s="6" t="s">
        <v>37</v>
      </c>
      <c r="F65" s="7" t="s">
        <v>24</v>
      </c>
      <c r="G65" s="7"/>
      <c r="H65" s="7">
        <v>50000.0</v>
      </c>
      <c r="I65" s="7" t="str">
        <f t="shared" si="1"/>
        <v> R$  50,000.00 </v>
      </c>
      <c r="J65" s="6" t="s">
        <v>25</v>
      </c>
      <c r="K65" s="6" t="s">
        <v>38</v>
      </c>
      <c r="L65" s="16" t="s">
        <v>296</v>
      </c>
      <c r="M65" s="6">
        <v>176717.0</v>
      </c>
      <c r="N65" s="6" t="s">
        <v>297</v>
      </c>
      <c r="O65" s="7" t="s">
        <v>41</v>
      </c>
      <c r="P65" s="7" t="s">
        <v>292</v>
      </c>
      <c r="Q65" s="6" t="s">
        <v>293</v>
      </c>
      <c r="R65" s="6" t="s">
        <v>298</v>
      </c>
      <c r="S65" s="7" t="s">
        <v>33</v>
      </c>
      <c r="T65" s="8" t="s">
        <v>34</v>
      </c>
      <c r="U65" s="8" t="s">
        <v>299</v>
      </c>
      <c r="V65" s="9"/>
      <c r="W65" s="10"/>
      <c r="X65" s="10"/>
      <c r="Y65" s="10"/>
      <c r="Z65" s="11"/>
      <c r="AA65" s="12"/>
      <c r="AB65" s="12"/>
      <c r="AC65" s="12"/>
      <c r="AD65" s="13"/>
      <c r="AE65" s="12"/>
      <c r="AF65" s="12"/>
      <c r="AG65" s="12"/>
      <c r="AH65" s="13"/>
      <c r="AI65" s="12"/>
    </row>
    <row r="66" ht="15.75" customHeight="1">
      <c r="A66" s="5">
        <v>65.0</v>
      </c>
      <c r="B66" s="6">
        <v>3.087002E7</v>
      </c>
      <c r="C66" s="6">
        <v>2020.0</v>
      </c>
      <c r="D66" s="6" t="s">
        <v>83</v>
      </c>
      <c r="E66" s="6" t="s">
        <v>37</v>
      </c>
      <c r="F66" s="7" t="s">
        <v>24</v>
      </c>
      <c r="G66" s="7"/>
      <c r="H66" s="7">
        <v>60000.0</v>
      </c>
      <c r="I66" s="7" t="str">
        <f t="shared" si="1"/>
        <v> R$  60,000.00 </v>
      </c>
      <c r="J66" s="6" t="s">
        <v>25</v>
      </c>
      <c r="K66" s="6" t="s">
        <v>38</v>
      </c>
      <c r="L66" s="15" t="s">
        <v>300</v>
      </c>
      <c r="M66" s="6">
        <v>176717.0</v>
      </c>
      <c r="N66" s="6" t="s">
        <v>301</v>
      </c>
      <c r="O66" s="7" t="s">
        <v>41</v>
      </c>
      <c r="P66" s="7" t="s">
        <v>302</v>
      </c>
      <c r="Q66" s="6" t="s">
        <v>303</v>
      </c>
      <c r="R66" s="18" t="s">
        <v>304</v>
      </c>
      <c r="S66" s="7" t="s">
        <v>33</v>
      </c>
      <c r="T66" s="8" t="s">
        <v>34</v>
      </c>
      <c r="U66" s="8" t="s">
        <v>305</v>
      </c>
      <c r="V66" s="9"/>
      <c r="W66" s="10"/>
      <c r="X66" s="10"/>
      <c r="Y66" s="10"/>
      <c r="Z66" s="11"/>
      <c r="AA66" s="10"/>
      <c r="AB66" s="10"/>
      <c r="AC66" s="10"/>
      <c r="AD66" s="11"/>
      <c r="AE66" s="10"/>
      <c r="AF66" s="10"/>
      <c r="AG66" s="10"/>
      <c r="AH66" s="11"/>
      <c r="AI66" s="10"/>
    </row>
    <row r="67" ht="15.75" customHeight="1">
      <c r="A67" s="5">
        <v>66.0</v>
      </c>
      <c r="B67" s="6">
        <v>3.087002E7</v>
      </c>
      <c r="C67" s="6">
        <v>2020.0</v>
      </c>
      <c r="D67" s="6" t="s">
        <v>83</v>
      </c>
      <c r="E67" s="6" t="s">
        <v>37</v>
      </c>
      <c r="F67" s="7" t="s">
        <v>24</v>
      </c>
      <c r="G67" s="7"/>
      <c r="H67" s="7">
        <v>70000.0</v>
      </c>
      <c r="I67" s="7" t="str">
        <f t="shared" si="1"/>
        <v> R$  70,000.00 </v>
      </c>
      <c r="J67" s="6" t="s">
        <v>25</v>
      </c>
      <c r="K67" s="6" t="s">
        <v>38</v>
      </c>
      <c r="L67" s="16" t="s">
        <v>306</v>
      </c>
      <c r="M67" s="6">
        <v>176717.0</v>
      </c>
      <c r="N67" s="14" t="s">
        <v>307</v>
      </c>
      <c r="O67" s="19" t="s">
        <v>41</v>
      </c>
      <c r="P67" s="19" t="s">
        <v>302</v>
      </c>
      <c r="Q67" s="14" t="s">
        <v>303</v>
      </c>
      <c r="R67" s="20" t="s">
        <v>304</v>
      </c>
      <c r="S67" s="19" t="s">
        <v>33</v>
      </c>
      <c r="T67" s="8" t="s">
        <v>34</v>
      </c>
      <c r="U67" s="8" t="s">
        <v>308</v>
      </c>
      <c r="V67" s="21"/>
      <c r="W67" s="10"/>
      <c r="X67" s="10"/>
      <c r="Y67" s="10"/>
      <c r="Z67" s="11"/>
      <c r="AA67" s="12"/>
      <c r="AB67" s="12"/>
      <c r="AC67" s="12"/>
      <c r="AD67" s="13"/>
      <c r="AE67" s="12"/>
      <c r="AF67" s="12"/>
      <c r="AG67" s="12"/>
      <c r="AH67" s="13"/>
      <c r="AI67" s="12"/>
    </row>
    <row r="68" ht="15.75" customHeight="1">
      <c r="A68" s="5">
        <v>67.0</v>
      </c>
      <c r="B68" s="6">
        <v>3.087002E7</v>
      </c>
      <c r="C68" s="6">
        <v>2020.0</v>
      </c>
      <c r="D68" s="6" t="s">
        <v>83</v>
      </c>
      <c r="E68" s="6" t="s">
        <v>37</v>
      </c>
      <c r="F68" s="7" t="s">
        <v>24</v>
      </c>
      <c r="G68" s="7"/>
      <c r="H68" s="7">
        <v>70000.0</v>
      </c>
      <c r="I68" s="7" t="str">
        <f t="shared" si="1"/>
        <v> R$  70,000.00 </v>
      </c>
      <c r="J68" s="6" t="s">
        <v>25</v>
      </c>
      <c r="K68" s="6" t="s">
        <v>38</v>
      </c>
      <c r="L68" s="16" t="s">
        <v>309</v>
      </c>
      <c r="M68" s="6">
        <v>176717.0</v>
      </c>
      <c r="N68" s="6" t="s">
        <v>310</v>
      </c>
      <c r="O68" s="7" t="s">
        <v>41</v>
      </c>
      <c r="P68" s="7" t="s">
        <v>302</v>
      </c>
      <c r="Q68" s="6" t="s">
        <v>303</v>
      </c>
      <c r="R68" s="6" t="s">
        <v>311</v>
      </c>
      <c r="S68" s="7" t="s">
        <v>33</v>
      </c>
      <c r="T68" s="8" t="s">
        <v>34</v>
      </c>
      <c r="U68" s="8" t="s">
        <v>312</v>
      </c>
      <c r="V68" s="9"/>
      <c r="W68" s="10"/>
      <c r="X68" s="10"/>
      <c r="Y68" s="10"/>
      <c r="Z68" s="11"/>
      <c r="AA68" s="10"/>
      <c r="AB68" s="10"/>
      <c r="AC68" s="10"/>
      <c r="AD68" s="11"/>
      <c r="AE68" s="10"/>
      <c r="AF68" s="10"/>
      <c r="AG68" s="10"/>
      <c r="AH68" s="11"/>
      <c r="AI68" s="10"/>
    </row>
    <row r="69" ht="15.75" customHeight="1">
      <c r="A69" s="5">
        <v>68.0</v>
      </c>
      <c r="B69" s="6">
        <v>3.087002E7</v>
      </c>
      <c r="C69" s="6">
        <v>2020.0</v>
      </c>
      <c r="D69" s="6" t="s">
        <v>83</v>
      </c>
      <c r="E69" s="6" t="s">
        <v>37</v>
      </c>
      <c r="F69" s="7" t="s">
        <v>24</v>
      </c>
      <c r="G69" s="7"/>
      <c r="H69" s="7">
        <v>150000.0</v>
      </c>
      <c r="I69" s="7" t="str">
        <f t="shared" si="1"/>
        <v> R$  150,000.00 </v>
      </c>
      <c r="J69" s="6" t="s">
        <v>25</v>
      </c>
      <c r="K69" s="6" t="s">
        <v>38</v>
      </c>
      <c r="L69" s="15" t="s">
        <v>313</v>
      </c>
      <c r="M69" s="6">
        <v>176717.0</v>
      </c>
      <c r="N69" s="6" t="s">
        <v>314</v>
      </c>
      <c r="O69" s="7" t="s">
        <v>41</v>
      </c>
      <c r="P69" s="7" t="s">
        <v>302</v>
      </c>
      <c r="Q69" s="6" t="s">
        <v>303</v>
      </c>
      <c r="R69" s="6" t="s">
        <v>315</v>
      </c>
      <c r="S69" s="7" t="s">
        <v>33</v>
      </c>
      <c r="T69" s="8" t="s">
        <v>34</v>
      </c>
      <c r="U69" s="8" t="s">
        <v>316</v>
      </c>
      <c r="V69" s="9"/>
      <c r="W69" s="10"/>
      <c r="X69" s="10"/>
      <c r="Y69" s="10"/>
      <c r="Z69" s="11"/>
      <c r="AA69" s="12"/>
      <c r="AB69" s="12"/>
      <c r="AC69" s="12"/>
      <c r="AD69" s="13"/>
      <c r="AE69" s="12"/>
      <c r="AF69" s="12"/>
      <c r="AG69" s="12"/>
      <c r="AH69" s="13"/>
      <c r="AI69" s="12"/>
    </row>
    <row r="70" ht="15.75" customHeight="1">
      <c r="A70" s="5">
        <v>69.0</v>
      </c>
      <c r="B70" s="6">
        <v>3.087002E7</v>
      </c>
      <c r="C70" s="6">
        <v>2020.0</v>
      </c>
      <c r="D70" s="6" t="s">
        <v>83</v>
      </c>
      <c r="E70" s="6" t="s">
        <v>37</v>
      </c>
      <c r="F70" s="7" t="s">
        <v>24</v>
      </c>
      <c r="G70" s="7"/>
      <c r="H70" s="7">
        <v>150000.0</v>
      </c>
      <c r="I70" s="7" t="str">
        <f t="shared" si="1"/>
        <v> R$  150,000.00 </v>
      </c>
      <c r="J70" s="6" t="s">
        <v>25</v>
      </c>
      <c r="K70" s="6" t="s">
        <v>38</v>
      </c>
      <c r="L70" s="16" t="s">
        <v>317</v>
      </c>
      <c r="M70" s="6">
        <v>176717.0</v>
      </c>
      <c r="N70" s="6" t="s">
        <v>318</v>
      </c>
      <c r="O70" s="7" t="s">
        <v>41</v>
      </c>
      <c r="P70" s="7" t="s">
        <v>319</v>
      </c>
      <c r="Q70" s="6" t="s">
        <v>320</v>
      </c>
      <c r="R70" s="6" t="s">
        <v>321</v>
      </c>
      <c r="S70" s="7" t="s">
        <v>33</v>
      </c>
      <c r="T70" s="8" t="s">
        <v>34</v>
      </c>
      <c r="U70" s="8" t="s">
        <v>322</v>
      </c>
      <c r="V70" s="9"/>
      <c r="W70" s="10"/>
      <c r="X70" s="10"/>
      <c r="Y70" s="10"/>
      <c r="Z70" s="11"/>
      <c r="AA70" s="10"/>
      <c r="AB70" s="10"/>
      <c r="AC70" s="10"/>
      <c r="AD70" s="11"/>
      <c r="AE70" s="10"/>
      <c r="AF70" s="10"/>
      <c r="AG70" s="10"/>
      <c r="AH70" s="11"/>
      <c r="AI70" s="10"/>
    </row>
    <row r="71" ht="15.75" customHeight="1">
      <c r="A71" s="5">
        <v>70.0</v>
      </c>
      <c r="B71" s="6">
        <v>3.087002E7</v>
      </c>
      <c r="C71" s="6">
        <v>2020.0</v>
      </c>
      <c r="D71" s="6" t="s">
        <v>83</v>
      </c>
      <c r="E71" s="6" t="s">
        <v>37</v>
      </c>
      <c r="F71" s="7" t="s">
        <v>24</v>
      </c>
      <c r="G71" s="7"/>
      <c r="H71" s="7">
        <v>50000.0</v>
      </c>
      <c r="I71" s="7" t="str">
        <f t="shared" si="1"/>
        <v> R$  50,000.00 </v>
      </c>
      <c r="J71" s="6" t="s">
        <v>25</v>
      </c>
      <c r="K71" s="6" t="s">
        <v>38</v>
      </c>
      <c r="L71" s="22" t="s">
        <v>323</v>
      </c>
      <c r="M71" s="6">
        <v>176717.0</v>
      </c>
      <c r="N71" s="6" t="s">
        <v>324</v>
      </c>
      <c r="O71" s="7" t="s">
        <v>41</v>
      </c>
      <c r="P71" s="7" t="s">
        <v>42</v>
      </c>
      <c r="Q71" s="6" t="s">
        <v>43</v>
      </c>
      <c r="R71" s="6" t="s">
        <v>325</v>
      </c>
      <c r="S71" s="7" t="s">
        <v>33</v>
      </c>
      <c r="T71" s="8" t="s">
        <v>34</v>
      </c>
      <c r="U71" s="8" t="s">
        <v>326</v>
      </c>
      <c r="V71" s="9"/>
      <c r="W71" s="10"/>
      <c r="X71" s="10"/>
      <c r="Y71" s="10"/>
      <c r="Z71" s="11"/>
      <c r="AA71" s="12"/>
      <c r="AB71" s="12"/>
      <c r="AC71" s="12"/>
      <c r="AD71" s="13"/>
      <c r="AE71" s="12"/>
      <c r="AF71" s="12"/>
      <c r="AG71" s="12"/>
      <c r="AH71" s="13"/>
      <c r="AI71" s="12"/>
    </row>
    <row r="72" ht="15.75" customHeight="1">
      <c r="A72" s="5">
        <v>71.0</v>
      </c>
      <c r="B72" s="6">
        <v>3.087002E7</v>
      </c>
      <c r="C72" s="6">
        <v>2020.0</v>
      </c>
      <c r="D72" s="6" t="s">
        <v>83</v>
      </c>
      <c r="E72" s="6" t="s">
        <v>37</v>
      </c>
      <c r="F72" s="7" t="s">
        <v>24</v>
      </c>
      <c r="G72" s="7"/>
      <c r="H72" s="7">
        <v>100000.0</v>
      </c>
      <c r="I72" s="7" t="str">
        <f t="shared" si="1"/>
        <v> R$  100,000.00 </v>
      </c>
      <c r="J72" s="6" t="s">
        <v>25</v>
      </c>
      <c r="K72" s="23" t="s">
        <v>38</v>
      </c>
      <c r="L72" s="23" t="s">
        <v>327</v>
      </c>
      <c r="M72" s="6">
        <v>176717.0</v>
      </c>
      <c r="N72" s="6" t="s">
        <v>328</v>
      </c>
      <c r="O72" s="7" t="s">
        <v>41</v>
      </c>
      <c r="P72" s="7" t="s">
        <v>30</v>
      </c>
      <c r="Q72" s="6" t="s">
        <v>31</v>
      </c>
      <c r="R72" s="6" t="s">
        <v>329</v>
      </c>
      <c r="S72" s="7" t="s">
        <v>33</v>
      </c>
      <c r="T72" s="8" t="s">
        <v>34</v>
      </c>
      <c r="U72" s="8" t="s">
        <v>330</v>
      </c>
      <c r="V72" s="9"/>
      <c r="W72" s="10"/>
      <c r="X72" s="10"/>
      <c r="Y72" s="10"/>
      <c r="Z72" s="11"/>
      <c r="AA72" s="10"/>
      <c r="AB72" s="10"/>
      <c r="AC72" s="10"/>
      <c r="AD72" s="11"/>
      <c r="AE72" s="10"/>
      <c r="AF72" s="10"/>
      <c r="AG72" s="10"/>
      <c r="AH72" s="11"/>
      <c r="AI72" s="10"/>
    </row>
    <row r="73" ht="15.75" customHeight="1">
      <c r="A73" s="5">
        <v>72.0</v>
      </c>
      <c r="B73" s="6">
        <v>3.692001E7</v>
      </c>
      <c r="C73" s="6">
        <v>2020.0</v>
      </c>
      <c r="D73" s="6" t="s">
        <v>331</v>
      </c>
      <c r="E73" s="6" t="s">
        <v>37</v>
      </c>
      <c r="F73" s="7" t="s">
        <v>24</v>
      </c>
      <c r="G73" s="7"/>
      <c r="H73" s="7">
        <v>200000.0</v>
      </c>
      <c r="I73" s="7" t="str">
        <f t="shared" si="1"/>
        <v> R$  200,000.00 </v>
      </c>
      <c r="J73" s="6" t="s">
        <v>25</v>
      </c>
      <c r="K73" s="6" t="s">
        <v>38</v>
      </c>
      <c r="L73" s="24" t="s">
        <v>332</v>
      </c>
      <c r="M73" s="6">
        <v>156723.0</v>
      </c>
      <c r="N73" s="6" t="s">
        <v>333</v>
      </c>
      <c r="O73" s="7" t="s">
        <v>29</v>
      </c>
      <c r="P73" s="7" t="s">
        <v>30</v>
      </c>
      <c r="Q73" s="6" t="s">
        <v>334</v>
      </c>
      <c r="R73" s="6" t="s">
        <v>335</v>
      </c>
      <c r="S73" s="7" t="s">
        <v>33</v>
      </c>
      <c r="T73" s="8" t="s">
        <v>34</v>
      </c>
      <c r="U73" s="8" t="s">
        <v>336</v>
      </c>
      <c r="V73" s="9"/>
      <c r="W73" s="10"/>
      <c r="X73" s="10"/>
      <c r="Y73" s="10"/>
      <c r="Z73" s="11"/>
      <c r="AA73" s="10"/>
      <c r="AB73" s="10"/>
      <c r="AC73" s="10"/>
      <c r="AD73" s="11"/>
      <c r="AE73" s="10"/>
      <c r="AF73" s="10"/>
      <c r="AG73" s="10"/>
      <c r="AH73" s="11"/>
      <c r="AI73" s="10"/>
    </row>
    <row r="74" ht="15.75" customHeight="1">
      <c r="A74" s="5">
        <v>73.0</v>
      </c>
      <c r="B74" s="6">
        <v>4.1870023E7</v>
      </c>
      <c r="C74" s="6">
        <v>2020.0</v>
      </c>
      <c r="D74" s="6" t="s">
        <v>337</v>
      </c>
      <c r="E74" s="6" t="s">
        <v>37</v>
      </c>
      <c r="F74" s="7" t="s">
        <v>24</v>
      </c>
      <c r="G74" s="7"/>
      <c r="H74" s="7">
        <v>300000.0</v>
      </c>
      <c r="I74" s="7" t="str">
        <f t="shared" si="1"/>
        <v> R$  300,000.00 </v>
      </c>
      <c r="J74" s="6" t="s">
        <v>25</v>
      </c>
      <c r="K74" s="6" t="s">
        <v>38</v>
      </c>
      <c r="L74" s="6" t="s">
        <v>338</v>
      </c>
      <c r="M74" s="6">
        <v>176728.0</v>
      </c>
      <c r="N74" s="6" t="s">
        <v>339</v>
      </c>
      <c r="O74" s="7" t="s">
        <v>41</v>
      </c>
      <c r="P74" s="7" t="s">
        <v>30</v>
      </c>
      <c r="Q74" s="6" t="s">
        <v>340</v>
      </c>
      <c r="R74" s="6" t="s">
        <v>341</v>
      </c>
      <c r="S74" s="7" t="s">
        <v>33</v>
      </c>
      <c r="T74" s="8" t="s">
        <v>34</v>
      </c>
      <c r="U74" s="8" t="s">
        <v>342</v>
      </c>
      <c r="V74" s="9"/>
      <c r="W74" s="10"/>
      <c r="X74" s="10"/>
      <c r="Y74" s="10"/>
      <c r="Z74" s="11"/>
      <c r="AA74" s="12"/>
      <c r="AB74" s="12"/>
      <c r="AC74" s="12"/>
      <c r="AD74" s="13"/>
      <c r="AE74" s="12"/>
      <c r="AF74" s="12"/>
      <c r="AG74" s="12"/>
      <c r="AH74" s="13"/>
      <c r="AI74" s="12"/>
    </row>
    <row r="75" ht="15.75" customHeight="1">
      <c r="A75" s="5">
        <v>74.0</v>
      </c>
      <c r="B75" s="6">
        <v>3.2600003E7</v>
      </c>
      <c r="C75" s="6">
        <v>2020.0</v>
      </c>
      <c r="D75" s="6" t="s">
        <v>343</v>
      </c>
      <c r="E75" s="6" t="s">
        <v>37</v>
      </c>
      <c r="F75" s="7" t="s">
        <v>24</v>
      </c>
      <c r="G75" s="7"/>
      <c r="H75" s="7">
        <v>300000.0</v>
      </c>
      <c r="I75" s="7" t="str">
        <f t="shared" si="1"/>
        <v> R$  300,000.00 </v>
      </c>
      <c r="J75" s="6" t="s">
        <v>25</v>
      </c>
      <c r="K75" s="6" t="s">
        <v>38</v>
      </c>
      <c r="L75" s="24" t="s">
        <v>344</v>
      </c>
      <c r="M75" s="6">
        <v>176718.0</v>
      </c>
      <c r="N75" s="6" t="s">
        <v>345</v>
      </c>
      <c r="O75" s="7" t="s">
        <v>41</v>
      </c>
      <c r="P75" s="7" t="s">
        <v>30</v>
      </c>
      <c r="Q75" s="6" t="s">
        <v>186</v>
      </c>
      <c r="R75" s="6" t="s">
        <v>346</v>
      </c>
      <c r="S75" s="7" t="s">
        <v>33</v>
      </c>
      <c r="T75" s="8" t="s">
        <v>34</v>
      </c>
      <c r="U75" s="8" t="s">
        <v>203</v>
      </c>
      <c r="V75" s="9"/>
      <c r="W75" s="10"/>
      <c r="X75" s="10"/>
      <c r="Y75" s="10"/>
      <c r="Z75" s="11"/>
      <c r="AA75" s="10"/>
      <c r="AB75" s="10"/>
      <c r="AC75" s="10"/>
      <c r="AD75" s="11"/>
      <c r="AE75" s="10"/>
      <c r="AF75" s="10"/>
      <c r="AG75" s="10"/>
      <c r="AH75" s="11"/>
      <c r="AI75" s="10"/>
    </row>
    <row r="76" ht="15.75" customHeight="1">
      <c r="A76" s="5">
        <v>75.0</v>
      </c>
      <c r="B76" s="6">
        <v>3.2600008E7</v>
      </c>
      <c r="C76" s="6">
        <v>2020.0</v>
      </c>
      <c r="D76" s="6" t="s">
        <v>343</v>
      </c>
      <c r="E76" s="6" t="s">
        <v>37</v>
      </c>
      <c r="F76" s="7" t="s">
        <v>24</v>
      </c>
      <c r="G76" s="7"/>
      <c r="H76" s="7">
        <v>250000.0</v>
      </c>
      <c r="I76" s="7" t="str">
        <f t="shared" si="1"/>
        <v> R$  250,000.00 </v>
      </c>
      <c r="J76" s="6" t="s">
        <v>25</v>
      </c>
      <c r="K76" s="6" t="s">
        <v>38</v>
      </c>
      <c r="L76" s="24" t="s">
        <v>347</v>
      </c>
      <c r="M76" s="6">
        <v>176719.0</v>
      </c>
      <c r="N76" s="6" t="s">
        <v>348</v>
      </c>
      <c r="O76" s="7" t="s">
        <v>41</v>
      </c>
      <c r="P76" s="7" t="s">
        <v>30</v>
      </c>
      <c r="Q76" s="6" t="s">
        <v>76</v>
      </c>
      <c r="R76" s="6" t="s">
        <v>349</v>
      </c>
      <c r="S76" s="7" t="s">
        <v>33</v>
      </c>
      <c r="T76" s="8" t="s">
        <v>34</v>
      </c>
      <c r="U76" s="8" t="s">
        <v>350</v>
      </c>
      <c r="V76" s="9"/>
      <c r="W76" s="10"/>
      <c r="X76" s="10"/>
      <c r="Y76" s="10"/>
      <c r="Z76" s="11"/>
      <c r="AA76" s="12"/>
      <c r="AB76" s="12"/>
      <c r="AC76" s="12"/>
      <c r="AD76" s="13"/>
      <c r="AE76" s="12"/>
      <c r="AF76" s="12"/>
      <c r="AG76" s="12"/>
      <c r="AH76" s="13"/>
      <c r="AI76" s="12"/>
    </row>
    <row r="77" ht="15.75" customHeight="1">
      <c r="A77" s="5">
        <v>76.0</v>
      </c>
      <c r="B77" s="6">
        <v>3.4920001E7</v>
      </c>
      <c r="C77" s="6">
        <v>2020.0</v>
      </c>
      <c r="D77" s="6" t="s">
        <v>351</v>
      </c>
      <c r="E77" s="6" t="s">
        <v>37</v>
      </c>
      <c r="F77" s="7" t="s">
        <v>24</v>
      </c>
      <c r="G77" s="7"/>
      <c r="H77" s="7">
        <v>250000.0</v>
      </c>
      <c r="I77" s="7" t="str">
        <f t="shared" si="1"/>
        <v> R$  250,000.00 </v>
      </c>
      <c r="J77" s="6" t="s">
        <v>25</v>
      </c>
      <c r="K77" s="6" t="s">
        <v>38</v>
      </c>
      <c r="L77" s="6" t="s">
        <v>352</v>
      </c>
      <c r="M77" s="6">
        <v>176720.0</v>
      </c>
      <c r="N77" s="6" t="s">
        <v>353</v>
      </c>
      <c r="O77" s="7" t="s">
        <v>41</v>
      </c>
      <c r="P77" s="7" t="s">
        <v>30</v>
      </c>
      <c r="Q77" s="6" t="s">
        <v>186</v>
      </c>
      <c r="R77" s="6" t="s">
        <v>346</v>
      </c>
      <c r="S77" s="7" t="s">
        <v>33</v>
      </c>
      <c r="T77" s="8" t="s">
        <v>34</v>
      </c>
      <c r="U77" s="8" t="s">
        <v>60</v>
      </c>
      <c r="V77" s="9"/>
      <c r="W77" s="10"/>
      <c r="X77" s="10"/>
      <c r="Y77" s="10"/>
      <c r="Z77" s="11"/>
      <c r="AA77" s="10"/>
      <c r="AB77" s="10"/>
      <c r="AC77" s="10"/>
      <c r="AD77" s="11"/>
      <c r="AE77" s="10"/>
      <c r="AF77" s="10"/>
      <c r="AG77" s="10"/>
      <c r="AH77" s="11"/>
      <c r="AI77" s="10"/>
    </row>
    <row r="78" ht="15.75" customHeight="1">
      <c r="A78" s="5">
        <v>77.0</v>
      </c>
      <c r="B78" s="6">
        <v>2.1520007E7</v>
      </c>
      <c r="C78" s="6">
        <v>2020.0</v>
      </c>
      <c r="D78" s="6" t="s">
        <v>354</v>
      </c>
      <c r="E78" s="6">
        <v>8282.0</v>
      </c>
      <c r="F78" s="7" t="s">
        <v>24</v>
      </c>
      <c r="G78" s="7">
        <v>500000.0</v>
      </c>
      <c r="H78" s="25"/>
      <c r="I78" s="7" t="str">
        <f t="shared" ref="I78:I84" si="2">SUM(G78)</f>
        <v> R$  500,000.00 </v>
      </c>
      <c r="J78" s="6" t="s">
        <v>355</v>
      </c>
      <c r="K78" s="6" t="s">
        <v>356</v>
      </c>
      <c r="L78" s="6" t="s">
        <v>357</v>
      </c>
      <c r="M78" s="6">
        <v>176714.0</v>
      </c>
      <c r="N78" s="6" t="s">
        <v>358</v>
      </c>
      <c r="O78" s="7" t="s">
        <v>359</v>
      </c>
      <c r="P78" s="7" t="s">
        <v>30</v>
      </c>
      <c r="Q78" s="6" t="s">
        <v>360</v>
      </c>
      <c r="R78" s="6" t="s">
        <v>361</v>
      </c>
      <c r="S78" s="7" t="s">
        <v>33</v>
      </c>
      <c r="T78" s="8" t="s">
        <v>34</v>
      </c>
      <c r="U78" s="8" t="s">
        <v>362</v>
      </c>
      <c r="V78" s="9"/>
      <c r="W78" s="10"/>
      <c r="X78" s="10"/>
      <c r="Y78" s="10"/>
      <c r="Z78" s="11"/>
      <c r="AA78" s="12"/>
      <c r="AB78" s="12"/>
      <c r="AC78" s="12"/>
      <c r="AD78" s="13"/>
      <c r="AE78" s="12"/>
      <c r="AF78" s="12"/>
      <c r="AG78" s="12"/>
      <c r="AH78" s="13"/>
      <c r="AI78" s="12"/>
    </row>
    <row r="79" ht="15.75" customHeight="1">
      <c r="A79" s="5">
        <v>78.0</v>
      </c>
      <c r="B79" s="6">
        <v>3.0870002E7</v>
      </c>
      <c r="C79" s="6">
        <v>2020.0</v>
      </c>
      <c r="D79" s="6" t="s">
        <v>83</v>
      </c>
      <c r="E79" s="6">
        <v>8282.0</v>
      </c>
      <c r="F79" s="7" t="s">
        <v>24</v>
      </c>
      <c r="G79" s="7">
        <v>100000.0</v>
      </c>
      <c r="H79" s="25"/>
      <c r="I79" s="7" t="str">
        <f t="shared" si="2"/>
        <v> R$  100,000.00 </v>
      </c>
      <c r="J79" s="6" t="s">
        <v>355</v>
      </c>
      <c r="K79" s="6" t="s">
        <v>363</v>
      </c>
      <c r="L79" s="6" t="s">
        <v>364</v>
      </c>
      <c r="M79" s="6">
        <v>176716.0</v>
      </c>
      <c r="N79" s="6" t="s">
        <v>365</v>
      </c>
      <c r="O79" s="7" t="s">
        <v>359</v>
      </c>
      <c r="P79" s="7" t="s">
        <v>366</v>
      </c>
      <c r="Q79" s="6" t="s">
        <v>367</v>
      </c>
      <c r="R79" s="6" t="s">
        <v>368</v>
      </c>
      <c r="S79" s="7" t="s">
        <v>33</v>
      </c>
      <c r="T79" s="8" t="s">
        <v>34</v>
      </c>
      <c r="U79" s="8" t="s">
        <v>369</v>
      </c>
      <c r="V79" s="9"/>
      <c r="W79" s="10"/>
      <c r="X79" s="10"/>
      <c r="Y79" s="10"/>
      <c r="Z79" s="11"/>
      <c r="AA79" s="10"/>
      <c r="AB79" s="10"/>
      <c r="AC79" s="10"/>
      <c r="AD79" s="11"/>
      <c r="AE79" s="10"/>
      <c r="AF79" s="10"/>
      <c r="AG79" s="10"/>
      <c r="AH79" s="11"/>
      <c r="AI79" s="10"/>
    </row>
    <row r="80" ht="15.75" customHeight="1">
      <c r="A80" s="5">
        <v>79.0</v>
      </c>
      <c r="B80" s="6">
        <v>3.0870002E7</v>
      </c>
      <c r="C80" s="6">
        <v>2020.0</v>
      </c>
      <c r="D80" s="6" t="s">
        <v>83</v>
      </c>
      <c r="E80" s="6">
        <v>8282.0</v>
      </c>
      <c r="F80" s="7" t="s">
        <v>24</v>
      </c>
      <c r="G80" s="7">
        <v>150000.0</v>
      </c>
      <c r="H80" s="25"/>
      <c r="I80" s="7" t="str">
        <f t="shared" si="2"/>
        <v> R$  150,000.00 </v>
      </c>
      <c r="J80" s="6" t="s">
        <v>355</v>
      </c>
      <c r="K80" s="6" t="s">
        <v>363</v>
      </c>
      <c r="L80" s="6" t="s">
        <v>370</v>
      </c>
      <c r="M80" s="6">
        <v>176716.0</v>
      </c>
      <c r="N80" s="6" t="s">
        <v>371</v>
      </c>
      <c r="O80" s="7" t="s">
        <v>359</v>
      </c>
      <c r="P80" s="7" t="s">
        <v>30</v>
      </c>
      <c r="Q80" s="6" t="s">
        <v>372</v>
      </c>
      <c r="R80" s="6" t="s">
        <v>373</v>
      </c>
      <c r="S80" s="7" t="s">
        <v>33</v>
      </c>
      <c r="T80" s="8" t="s">
        <v>34</v>
      </c>
      <c r="U80" s="8" t="s">
        <v>374</v>
      </c>
      <c r="V80" s="9"/>
      <c r="W80" s="10"/>
      <c r="X80" s="10"/>
      <c r="Y80" s="10"/>
      <c r="Z80" s="11"/>
      <c r="AA80" s="12"/>
      <c r="AB80" s="12"/>
      <c r="AC80" s="12"/>
      <c r="AD80" s="13"/>
      <c r="AE80" s="12"/>
      <c r="AF80" s="12"/>
      <c r="AG80" s="12"/>
      <c r="AH80" s="13"/>
      <c r="AI80" s="12"/>
    </row>
    <row r="81" ht="15.75" customHeight="1">
      <c r="A81" s="5">
        <v>80.0</v>
      </c>
      <c r="B81" s="6">
        <v>3.0870002E7</v>
      </c>
      <c r="C81" s="6">
        <v>2020.0</v>
      </c>
      <c r="D81" s="6" t="s">
        <v>83</v>
      </c>
      <c r="E81" s="6">
        <v>8282.0</v>
      </c>
      <c r="F81" s="7" t="s">
        <v>24</v>
      </c>
      <c r="G81" s="7">
        <v>150000.0</v>
      </c>
      <c r="H81" s="25"/>
      <c r="I81" s="7" t="str">
        <f t="shared" si="2"/>
        <v> R$  150,000.00 </v>
      </c>
      <c r="J81" s="6" t="s">
        <v>355</v>
      </c>
      <c r="K81" s="6" t="s">
        <v>363</v>
      </c>
      <c r="L81" s="17" t="s">
        <v>375</v>
      </c>
      <c r="M81" s="17">
        <v>176716.0</v>
      </c>
      <c r="N81" s="6" t="s">
        <v>376</v>
      </c>
      <c r="O81" s="7" t="s">
        <v>359</v>
      </c>
      <c r="P81" s="7" t="s">
        <v>377</v>
      </c>
      <c r="Q81" s="6" t="s">
        <v>378</v>
      </c>
      <c r="R81" s="6" t="s">
        <v>379</v>
      </c>
      <c r="S81" s="7" t="s">
        <v>33</v>
      </c>
      <c r="T81" s="8" t="s">
        <v>34</v>
      </c>
      <c r="U81" s="8" t="s">
        <v>380</v>
      </c>
      <c r="V81" s="9"/>
      <c r="W81" s="10"/>
      <c r="X81" s="10"/>
      <c r="Y81" s="10"/>
      <c r="Z81" s="11"/>
      <c r="AA81" s="10"/>
      <c r="AB81" s="10"/>
      <c r="AC81" s="10"/>
      <c r="AD81" s="11"/>
      <c r="AE81" s="10"/>
      <c r="AF81" s="10"/>
      <c r="AG81" s="10"/>
      <c r="AH81" s="11"/>
      <c r="AI81" s="10"/>
    </row>
    <row r="82" ht="15.75" customHeight="1">
      <c r="A82" s="5">
        <v>81.0</v>
      </c>
      <c r="B82" s="6">
        <v>3.0870002E7</v>
      </c>
      <c r="C82" s="6">
        <v>2020.0</v>
      </c>
      <c r="D82" s="6" t="s">
        <v>83</v>
      </c>
      <c r="E82" s="6">
        <v>8282.0</v>
      </c>
      <c r="F82" s="7" t="s">
        <v>24</v>
      </c>
      <c r="G82" s="7">
        <v>130000.0</v>
      </c>
      <c r="H82" s="25"/>
      <c r="I82" s="7" t="str">
        <f t="shared" si="2"/>
        <v> R$  130,000.00 </v>
      </c>
      <c r="J82" s="6" t="s">
        <v>355</v>
      </c>
      <c r="K82" s="6" t="s">
        <v>363</v>
      </c>
      <c r="L82" s="6" t="s">
        <v>381</v>
      </c>
      <c r="M82" s="6">
        <v>176716.0</v>
      </c>
      <c r="N82" s="6" t="s">
        <v>382</v>
      </c>
      <c r="O82" s="7" t="s">
        <v>359</v>
      </c>
      <c r="P82" s="7" t="s">
        <v>30</v>
      </c>
      <c r="Q82" s="6" t="s">
        <v>53</v>
      </c>
      <c r="R82" s="6" t="s">
        <v>383</v>
      </c>
      <c r="S82" s="7" t="s">
        <v>33</v>
      </c>
      <c r="T82" s="8" t="s">
        <v>34</v>
      </c>
      <c r="U82" s="8" t="s">
        <v>384</v>
      </c>
      <c r="V82" s="9"/>
      <c r="W82" s="10"/>
      <c r="X82" s="10"/>
      <c r="Y82" s="10"/>
      <c r="Z82" s="11"/>
      <c r="AA82" s="12"/>
      <c r="AB82" s="12"/>
      <c r="AC82" s="12"/>
      <c r="AD82" s="13"/>
      <c r="AE82" s="12"/>
      <c r="AF82" s="12"/>
      <c r="AG82" s="12"/>
      <c r="AH82" s="13"/>
      <c r="AI82" s="12"/>
    </row>
    <row r="83" ht="15.75" customHeight="1">
      <c r="A83" s="5">
        <v>82.0</v>
      </c>
      <c r="B83" s="6">
        <v>3.7960003E7</v>
      </c>
      <c r="C83" s="6">
        <v>2020.0</v>
      </c>
      <c r="D83" s="6" t="s">
        <v>36</v>
      </c>
      <c r="E83" s="6">
        <v>8282.0</v>
      </c>
      <c r="F83" s="7" t="s">
        <v>24</v>
      </c>
      <c r="G83" s="7">
        <v>1000000.0</v>
      </c>
      <c r="H83" s="25"/>
      <c r="I83" s="7" t="str">
        <f t="shared" si="2"/>
        <v> R$  1,000,000.00 </v>
      </c>
      <c r="J83" s="6" t="s">
        <v>355</v>
      </c>
      <c r="K83" s="6" t="s">
        <v>356</v>
      </c>
      <c r="L83" s="17" t="s">
        <v>385</v>
      </c>
      <c r="M83" s="17">
        <v>176725.0</v>
      </c>
      <c r="N83" s="6" t="s">
        <v>386</v>
      </c>
      <c r="O83" s="7" t="s">
        <v>359</v>
      </c>
      <c r="P83" s="7" t="s">
        <v>30</v>
      </c>
      <c r="Q83" s="6" t="s">
        <v>387</v>
      </c>
      <c r="R83" s="6" t="s">
        <v>388</v>
      </c>
      <c r="S83" s="7" t="s">
        <v>33</v>
      </c>
      <c r="T83" s="8" t="s">
        <v>34</v>
      </c>
      <c r="U83" s="8" t="s">
        <v>389</v>
      </c>
      <c r="V83" s="9"/>
      <c r="W83" s="10"/>
      <c r="X83" s="10"/>
      <c r="Y83" s="10"/>
      <c r="Z83" s="11"/>
      <c r="AA83" s="10"/>
      <c r="AB83" s="10"/>
      <c r="AC83" s="10"/>
      <c r="AD83" s="11"/>
      <c r="AE83" s="10"/>
      <c r="AF83" s="10"/>
      <c r="AG83" s="10"/>
      <c r="AH83" s="11"/>
      <c r="AI83" s="10"/>
    </row>
    <row r="84" ht="15.75" customHeight="1">
      <c r="A84" s="5">
        <v>83.0</v>
      </c>
      <c r="B84" s="6">
        <v>3.9010008E7</v>
      </c>
      <c r="C84" s="6">
        <v>2020.0</v>
      </c>
      <c r="D84" s="6" t="s">
        <v>390</v>
      </c>
      <c r="E84" s="6">
        <v>8282.0</v>
      </c>
      <c r="F84" s="7" t="s">
        <v>24</v>
      </c>
      <c r="G84" s="7">
        <v>600000.0</v>
      </c>
      <c r="I84" s="7" t="str">
        <f t="shared" si="2"/>
        <v> R$  600,000.00 </v>
      </c>
      <c r="J84" s="6" t="s">
        <v>355</v>
      </c>
      <c r="K84" s="6" t="s">
        <v>356</v>
      </c>
      <c r="L84" s="6" t="s">
        <v>391</v>
      </c>
      <c r="M84" s="6">
        <v>176727.0</v>
      </c>
      <c r="N84" s="6" t="s">
        <v>392</v>
      </c>
      <c r="O84" s="7" t="s">
        <v>359</v>
      </c>
      <c r="P84" s="7" t="s">
        <v>30</v>
      </c>
      <c r="Q84" s="6" t="s">
        <v>387</v>
      </c>
      <c r="R84" s="6" t="s">
        <v>388</v>
      </c>
      <c r="S84" s="7" t="s">
        <v>33</v>
      </c>
      <c r="T84" s="8" t="s">
        <v>34</v>
      </c>
      <c r="U84" s="8" t="s">
        <v>393</v>
      </c>
      <c r="V84" s="9"/>
      <c r="W84" s="10"/>
      <c r="X84" s="10"/>
      <c r="Y84" s="10"/>
      <c r="Z84" s="11"/>
      <c r="AA84" s="12"/>
      <c r="AB84" s="12"/>
      <c r="AC84" s="12"/>
      <c r="AD84" s="13"/>
      <c r="AE84" s="12"/>
      <c r="AF84" s="12"/>
      <c r="AG84" s="12"/>
      <c r="AH84" s="13"/>
      <c r="AI84" s="12"/>
    </row>
    <row r="85" ht="15.75" customHeight="1">
      <c r="A85" s="5">
        <v>84.0</v>
      </c>
      <c r="B85" s="6">
        <v>3.4920005E7</v>
      </c>
      <c r="C85" s="6">
        <v>2020.0</v>
      </c>
      <c r="D85" s="6" t="s">
        <v>394</v>
      </c>
      <c r="E85" s="6">
        <v>8282.0</v>
      </c>
      <c r="F85" s="7" t="s">
        <v>24</v>
      </c>
      <c r="G85" s="7">
        <v>500000.0</v>
      </c>
      <c r="H85" s="7"/>
      <c r="I85" s="7" t="str">
        <f t="shared" ref="I85:I189" si="3">SUM(G85:H85)</f>
        <v> R$  500,000.00 </v>
      </c>
      <c r="J85" s="6" t="s">
        <v>355</v>
      </c>
      <c r="K85" s="6" t="s">
        <v>363</v>
      </c>
      <c r="L85" s="6" t="s">
        <v>395</v>
      </c>
      <c r="M85" s="6">
        <v>176722.0</v>
      </c>
      <c r="N85" s="6" t="s">
        <v>396</v>
      </c>
      <c r="O85" s="7" t="s">
        <v>359</v>
      </c>
      <c r="P85" s="7" t="s">
        <v>30</v>
      </c>
      <c r="Q85" s="6" t="s">
        <v>387</v>
      </c>
      <c r="R85" s="6" t="s">
        <v>388</v>
      </c>
      <c r="S85" s="7" t="s">
        <v>33</v>
      </c>
      <c r="T85" s="8" t="s">
        <v>34</v>
      </c>
      <c r="U85" s="8" t="s">
        <v>397</v>
      </c>
      <c r="V85" s="9"/>
      <c r="W85" s="10"/>
      <c r="X85" s="10"/>
      <c r="Y85" s="10"/>
      <c r="Z85" s="11"/>
      <c r="AA85" s="10"/>
      <c r="AB85" s="10"/>
      <c r="AC85" s="10"/>
      <c r="AD85" s="11"/>
      <c r="AE85" s="10"/>
      <c r="AF85" s="10"/>
      <c r="AG85" s="10"/>
      <c r="AH85" s="11"/>
      <c r="AI85" s="10"/>
    </row>
    <row r="86" ht="15.75" customHeight="1">
      <c r="A86" s="5">
        <v>85.0</v>
      </c>
      <c r="B86" s="6">
        <v>3.4920003E7</v>
      </c>
      <c r="C86" s="6">
        <v>2020.0</v>
      </c>
      <c r="D86" s="6" t="s">
        <v>394</v>
      </c>
      <c r="E86" s="6">
        <v>8282.0</v>
      </c>
      <c r="F86" s="7" t="s">
        <v>24</v>
      </c>
      <c r="G86" s="7">
        <v>200000.0</v>
      </c>
      <c r="H86" s="7"/>
      <c r="I86" s="7" t="str">
        <f t="shared" si="3"/>
        <v> R$  200,000.00 </v>
      </c>
      <c r="J86" s="6" t="s">
        <v>355</v>
      </c>
      <c r="K86" s="6" t="s">
        <v>363</v>
      </c>
      <c r="L86" s="15" t="s">
        <v>398</v>
      </c>
      <c r="M86" s="6">
        <v>176721.0</v>
      </c>
      <c r="N86" s="6" t="s">
        <v>399</v>
      </c>
      <c r="O86" s="7" t="s">
        <v>359</v>
      </c>
      <c r="P86" s="7" t="s">
        <v>30</v>
      </c>
      <c r="Q86" s="6" t="s">
        <v>400</v>
      </c>
      <c r="R86" s="6" t="s">
        <v>401</v>
      </c>
      <c r="S86" s="7" t="s">
        <v>33</v>
      </c>
      <c r="T86" s="8" t="s">
        <v>34</v>
      </c>
      <c r="U86" s="8" t="s">
        <v>402</v>
      </c>
      <c r="V86" s="9"/>
      <c r="W86" s="10"/>
      <c r="X86" s="10"/>
      <c r="Y86" s="10"/>
      <c r="Z86" s="11"/>
      <c r="AA86" s="12"/>
      <c r="AB86" s="12"/>
      <c r="AC86" s="12"/>
      <c r="AD86" s="13"/>
      <c r="AE86" s="12"/>
      <c r="AF86" s="12"/>
      <c r="AG86" s="12"/>
      <c r="AH86" s="13"/>
      <c r="AI86" s="12"/>
    </row>
    <row r="87" ht="15.75" customHeight="1">
      <c r="A87" s="5">
        <v>86.0</v>
      </c>
      <c r="B87" s="6">
        <v>4.2150001E7</v>
      </c>
      <c r="C87" s="6">
        <v>2021.0</v>
      </c>
      <c r="D87" s="6" t="s">
        <v>403</v>
      </c>
      <c r="E87" s="6" t="s">
        <v>37</v>
      </c>
      <c r="F87" s="7" t="s">
        <v>24</v>
      </c>
      <c r="G87" s="7"/>
      <c r="H87" s="7">
        <v>70000.0</v>
      </c>
      <c r="I87" s="7" t="str">
        <f t="shared" si="3"/>
        <v> R$  70,000.00 </v>
      </c>
      <c r="J87" s="6" t="s">
        <v>25</v>
      </c>
      <c r="K87" s="6" t="s">
        <v>38</v>
      </c>
      <c r="L87" s="26" t="s">
        <v>404</v>
      </c>
      <c r="M87" s="27">
        <v>196340.0</v>
      </c>
      <c r="N87" s="28" t="s">
        <v>405</v>
      </c>
      <c r="O87" s="7" t="s">
        <v>41</v>
      </c>
      <c r="P87" s="7" t="s">
        <v>30</v>
      </c>
      <c r="Q87" s="6" t="s">
        <v>225</v>
      </c>
      <c r="R87" s="6" t="s">
        <v>406</v>
      </c>
      <c r="S87" s="7" t="s">
        <v>33</v>
      </c>
      <c r="T87" s="8" t="s">
        <v>34</v>
      </c>
      <c r="U87" s="8" t="s">
        <v>407</v>
      </c>
      <c r="V87" s="21"/>
      <c r="W87" s="10"/>
      <c r="X87" s="10"/>
      <c r="Y87" s="10"/>
      <c r="Z87" s="11"/>
      <c r="AA87" s="12"/>
      <c r="AB87" s="12"/>
      <c r="AC87" s="12"/>
      <c r="AD87" s="13"/>
      <c r="AE87" s="12"/>
      <c r="AF87" s="12"/>
      <c r="AG87" s="12"/>
      <c r="AH87" s="13"/>
      <c r="AI87" s="12"/>
    </row>
    <row r="88" ht="15.75" customHeight="1">
      <c r="A88" s="5">
        <v>87.0</v>
      </c>
      <c r="B88" s="6">
        <v>4.2150001E7</v>
      </c>
      <c r="C88" s="6">
        <v>2021.0</v>
      </c>
      <c r="D88" s="6" t="s">
        <v>403</v>
      </c>
      <c r="E88" s="6" t="s">
        <v>37</v>
      </c>
      <c r="F88" s="7" t="s">
        <v>24</v>
      </c>
      <c r="G88" s="7"/>
      <c r="H88" s="7">
        <v>100000.0</v>
      </c>
      <c r="I88" s="7" t="str">
        <f t="shared" si="3"/>
        <v> R$  100,000.00 </v>
      </c>
      <c r="J88" s="6" t="s">
        <v>25</v>
      </c>
      <c r="K88" s="6" t="s">
        <v>38</v>
      </c>
      <c r="L88" s="26" t="s">
        <v>408</v>
      </c>
      <c r="M88" s="27">
        <v>196340.0</v>
      </c>
      <c r="N88" s="28" t="s">
        <v>409</v>
      </c>
      <c r="O88" s="7" t="s">
        <v>41</v>
      </c>
      <c r="P88" s="7" t="s">
        <v>30</v>
      </c>
      <c r="Q88" s="6" t="s">
        <v>53</v>
      </c>
      <c r="R88" s="6" t="s">
        <v>410</v>
      </c>
      <c r="S88" s="7" t="s">
        <v>33</v>
      </c>
      <c r="T88" s="8" t="s">
        <v>34</v>
      </c>
      <c r="U88" s="8" t="s">
        <v>411</v>
      </c>
      <c r="V88" s="21"/>
      <c r="W88" s="10"/>
      <c r="X88" s="10"/>
      <c r="Y88" s="10"/>
      <c r="Z88" s="11"/>
      <c r="AA88" s="10"/>
      <c r="AB88" s="10"/>
      <c r="AC88" s="10"/>
      <c r="AD88" s="11"/>
      <c r="AE88" s="10"/>
      <c r="AF88" s="10"/>
      <c r="AG88" s="10"/>
      <c r="AH88" s="11"/>
      <c r="AI88" s="10"/>
    </row>
    <row r="89" ht="27.0" customHeight="1">
      <c r="A89" s="5">
        <v>88.0</v>
      </c>
      <c r="B89" s="6">
        <v>4.2150001E7</v>
      </c>
      <c r="C89" s="6">
        <v>2021.0</v>
      </c>
      <c r="D89" s="6" t="s">
        <v>403</v>
      </c>
      <c r="E89" s="6" t="s">
        <v>37</v>
      </c>
      <c r="F89" s="7" t="s">
        <v>24</v>
      </c>
      <c r="G89" s="7"/>
      <c r="H89" s="7">
        <v>100000.0</v>
      </c>
      <c r="I89" s="7" t="str">
        <f t="shared" si="3"/>
        <v> R$  100,000.00 </v>
      </c>
      <c r="J89" s="6" t="s">
        <v>25</v>
      </c>
      <c r="K89" s="6" t="s">
        <v>38</v>
      </c>
      <c r="L89" s="26" t="s">
        <v>412</v>
      </c>
      <c r="M89" s="27">
        <v>196340.0</v>
      </c>
      <c r="N89" s="28" t="s">
        <v>413</v>
      </c>
      <c r="O89" s="7" t="s">
        <v>41</v>
      </c>
      <c r="P89" s="7" t="s">
        <v>30</v>
      </c>
      <c r="Q89" s="6" t="s">
        <v>53</v>
      </c>
      <c r="R89" s="6" t="s">
        <v>414</v>
      </c>
      <c r="S89" s="7" t="s">
        <v>33</v>
      </c>
      <c r="T89" s="8" t="s">
        <v>34</v>
      </c>
      <c r="U89" s="8" t="s">
        <v>415</v>
      </c>
      <c r="V89" s="9"/>
      <c r="W89" s="10"/>
      <c r="X89" s="10"/>
      <c r="Y89" s="10"/>
      <c r="Z89" s="11"/>
      <c r="AA89" s="12"/>
      <c r="AB89" s="12"/>
      <c r="AC89" s="12"/>
      <c r="AD89" s="13"/>
      <c r="AE89" s="12"/>
      <c r="AF89" s="12"/>
      <c r="AG89" s="12"/>
      <c r="AH89" s="13"/>
      <c r="AI89" s="12"/>
    </row>
    <row r="90" ht="27.0" customHeight="1">
      <c r="A90" s="5">
        <v>89.0</v>
      </c>
      <c r="B90" s="6">
        <v>4.2150001E7</v>
      </c>
      <c r="C90" s="6">
        <v>2021.0</v>
      </c>
      <c r="D90" s="6" t="s">
        <v>403</v>
      </c>
      <c r="E90" s="6" t="s">
        <v>37</v>
      </c>
      <c r="F90" s="7" t="s">
        <v>24</v>
      </c>
      <c r="G90" s="7"/>
      <c r="H90" s="7">
        <v>70000.0</v>
      </c>
      <c r="I90" s="7" t="str">
        <f t="shared" si="3"/>
        <v> R$  70,000.00 </v>
      </c>
      <c r="J90" s="6" t="s">
        <v>25</v>
      </c>
      <c r="K90" s="6" t="s">
        <v>38</v>
      </c>
      <c r="L90" s="15" t="s">
        <v>416</v>
      </c>
      <c r="M90" s="27">
        <v>196340.0</v>
      </c>
      <c r="N90" s="6" t="s">
        <v>417</v>
      </c>
      <c r="O90" s="7" t="s">
        <v>41</v>
      </c>
      <c r="P90" s="7" t="s">
        <v>30</v>
      </c>
      <c r="Q90" s="6" t="s">
        <v>53</v>
      </c>
      <c r="R90" s="6" t="s">
        <v>418</v>
      </c>
      <c r="S90" s="7" t="s">
        <v>33</v>
      </c>
      <c r="T90" s="8" t="s">
        <v>34</v>
      </c>
      <c r="U90" s="8" t="s">
        <v>419</v>
      </c>
      <c r="V90" s="21"/>
      <c r="W90" s="10"/>
      <c r="X90" s="10"/>
      <c r="Y90" s="10"/>
      <c r="Z90" s="11"/>
      <c r="AA90" s="10"/>
      <c r="AB90" s="10"/>
      <c r="AC90" s="10"/>
      <c r="AD90" s="11"/>
      <c r="AE90" s="10"/>
      <c r="AF90" s="10"/>
      <c r="AG90" s="10"/>
      <c r="AH90" s="11"/>
      <c r="AI90" s="10"/>
    </row>
    <row r="91" ht="15.75" customHeight="1">
      <c r="A91" s="5">
        <v>90.0</v>
      </c>
      <c r="B91" s="6">
        <v>4.2150001E7</v>
      </c>
      <c r="C91" s="6">
        <v>2021.0</v>
      </c>
      <c r="D91" s="6" t="s">
        <v>403</v>
      </c>
      <c r="E91" s="6" t="s">
        <v>37</v>
      </c>
      <c r="F91" s="7" t="s">
        <v>24</v>
      </c>
      <c r="G91" s="7"/>
      <c r="H91" s="7">
        <v>70000.0</v>
      </c>
      <c r="I91" s="7" t="str">
        <f t="shared" si="3"/>
        <v> R$  70,000.00 </v>
      </c>
      <c r="J91" s="6" t="s">
        <v>25</v>
      </c>
      <c r="K91" s="6" t="s">
        <v>38</v>
      </c>
      <c r="L91" s="15" t="s">
        <v>420</v>
      </c>
      <c r="M91" s="27">
        <v>196340.0</v>
      </c>
      <c r="N91" s="6" t="s">
        <v>421</v>
      </c>
      <c r="O91" s="7" t="s">
        <v>41</v>
      </c>
      <c r="P91" s="7" t="s">
        <v>30</v>
      </c>
      <c r="Q91" s="6" t="s">
        <v>53</v>
      </c>
      <c r="R91" s="6" t="s">
        <v>270</v>
      </c>
      <c r="S91" s="7" t="s">
        <v>33</v>
      </c>
      <c r="T91" s="8" t="s">
        <v>34</v>
      </c>
      <c r="U91" s="8" t="s">
        <v>419</v>
      </c>
      <c r="V91" s="9"/>
      <c r="W91" s="10"/>
      <c r="X91" s="10"/>
      <c r="Y91" s="10"/>
      <c r="Z91" s="11"/>
      <c r="AA91" s="12"/>
      <c r="AB91" s="12"/>
      <c r="AC91" s="12"/>
      <c r="AD91" s="13"/>
      <c r="AE91" s="12"/>
      <c r="AF91" s="12"/>
      <c r="AG91" s="12"/>
      <c r="AH91" s="13"/>
      <c r="AI91" s="12"/>
    </row>
    <row r="92" ht="15.75" customHeight="1">
      <c r="A92" s="5">
        <v>91.0</v>
      </c>
      <c r="B92" s="6">
        <v>4.2150001E7</v>
      </c>
      <c r="C92" s="6">
        <v>2021.0</v>
      </c>
      <c r="D92" s="6" t="s">
        <v>403</v>
      </c>
      <c r="E92" s="6" t="s">
        <v>37</v>
      </c>
      <c r="F92" s="7" t="s">
        <v>24</v>
      </c>
      <c r="G92" s="7"/>
      <c r="H92" s="7">
        <v>70000.0</v>
      </c>
      <c r="I92" s="7" t="str">
        <f t="shared" si="3"/>
        <v> R$  70,000.00 </v>
      </c>
      <c r="J92" s="6" t="s">
        <v>25</v>
      </c>
      <c r="K92" s="6" t="s">
        <v>38</v>
      </c>
      <c r="L92" s="15" t="s">
        <v>422</v>
      </c>
      <c r="M92" s="27">
        <v>196340.0</v>
      </c>
      <c r="N92" s="6" t="s">
        <v>423</v>
      </c>
      <c r="O92" s="7" t="s">
        <v>41</v>
      </c>
      <c r="P92" s="7" t="s">
        <v>30</v>
      </c>
      <c r="Q92" s="6" t="s">
        <v>53</v>
      </c>
      <c r="R92" s="6" t="s">
        <v>424</v>
      </c>
      <c r="S92" s="7" t="s">
        <v>33</v>
      </c>
      <c r="T92" s="8" t="s">
        <v>34</v>
      </c>
      <c r="U92" s="8" t="s">
        <v>425</v>
      </c>
      <c r="V92" s="21"/>
      <c r="W92" s="10"/>
      <c r="X92" s="10"/>
      <c r="Y92" s="10"/>
      <c r="Z92" s="11"/>
      <c r="AA92" s="10"/>
      <c r="AB92" s="10"/>
      <c r="AC92" s="10"/>
      <c r="AD92" s="11"/>
      <c r="AE92" s="10"/>
      <c r="AF92" s="10"/>
      <c r="AG92" s="10"/>
      <c r="AH92" s="11"/>
      <c r="AI92" s="10"/>
    </row>
    <row r="93" ht="15.75" customHeight="1">
      <c r="A93" s="5">
        <v>92.0</v>
      </c>
      <c r="B93" s="6">
        <v>4.2150001E7</v>
      </c>
      <c r="C93" s="6">
        <v>2021.0</v>
      </c>
      <c r="D93" s="6" t="s">
        <v>403</v>
      </c>
      <c r="E93" s="6" t="s">
        <v>37</v>
      </c>
      <c r="F93" s="7" t="s">
        <v>24</v>
      </c>
      <c r="G93" s="7"/>
      <c r="H93" s="7">
        <v>70000.0</v>
      </c>
      <c r="I93" s="7" t="str">
        <f t="shared" si="3"/>
        <v> R$  70,000.00 </v>
      </c>
      <c r="J93" s="6" t="s">
        <v>25</v>
      </c>
      <c r="K93" s="6" t="s">
        <v>38</v>
      </c>
      <c r="L93" s="15" t="s">
        <v>426</v>
      </c>
      <c r="M93" s="27">
        <v>196340.0</v>
      </c>
      <c r="N93" s="6" t="s">
        <v>427</v>
      </c>
      <c r="O93" s="7" t="s">
        <v>41</v>
      </c>
      <c r="P93" s="7" t="s">
        <v>30</v>
      </c>
      <c r="Q93" s="6" t="s">
        <v>53</v>
      </c>
      <c r="R93" s="6" t="s">
        <v>270</v>
      </c>
      <c r="S93" s="7" t="s">
        <v>33</v>
      </c>
      <c r="T93" s="8" t="s">
        <v>34</v>
      </c>
      <c r="U93" s="8" t="s">
        <v>428</v>
      </c>
      <c r="V93" s="21"/>
      <c r="W93" s="29"/>
      <c r="X93" s="29"/>
      <c r="Y93" s="29"/>
      <c r="Z93" s="30"/>
      <c r="AA93" s="31"/>
      <c r="AB93" s="31"/>
      <c r="AC93" s="31"/>
      <c r="AD93" s="32"/>
      <c r="AE93" s="31"/>
      <c r="AF93" s="31"/>
      <c r="AG93" s="31"/>
      <c r="AH93" s="32"/>
      <c r="AI93" s="31"/>
    </row>
    <row r="94" ht="15.75" customHeight="1">
      <c r="A94" s="5">
        <v>93.0</v>
      </c>
      <c r="B94" s="6">
        <v>4.2150001E7</v>
      </c>
      <c r="C94" s="6">
        <v>2021.0</v>
      </c>
      <c r="D94" s="6" t="s">
        <v>403</v>
      </c>
      <c r="E94" s="6" t="s">
        <v>37</v>
      </c>
      <c r="F94" s="7" t="s">
        <v>24</v>
      </c>
      <c r="G94" s="7"/>
      <c r="H94" s="7">
        <v>70000.0</v>
      </c>
      <c r="I94" s="7" t="str">
        <f t="shared" si="3"/>
        <v> R$  70,000.00 </v>
      </c>
      <c r="J94" s="6" t="s">
        <v>25</v>
      </c>
      <c r="K94" s="6" t="s">
        <v>38</v>
      </c>
      <c r="L94" s="15" t="s">
        <v>429</v>
      </c>
      <c r="M94" s="27">
        <v>196340.0</v>
      </c>
      <c r="N94" s="6" t="s">
        <v>430</v>
      </c>
      <c r="O94" s="7" t="s">
        <v>41</v>
      </c>
      <c r="P94" s="7" t="s">
        <v>30</v>
      </c>
      <c r="Q94" s="6" t="s">
        <v>53</v>
      </c>
      <c r="R94" s="6" t="s">
        <v>424</v>
      </c>
      <c r="S94" s="7" t="s">
        <v>33</v>
      </c>
      <c r="T94" s="8" t="s">
        <v>34</v>
      </c>
      <c r="U94" s="8" t="s">
        <v>431</v>
      </c>
      <c r="V94" s="21"/>
      <c r="W94" s="29"/>
      <c r="X94" s="29"/>
      <c r="Y94" s="29"/>
      <c r="Z94" s="30"/>
      <c r="AA94" s="31"/>
      <c r="AB94" s="31"/>
      <c r="AC94" s="31"/>
      <c r="AD94" s="32"/>
      <c r="AE94" s="31"/>
      <c r="AF94" s="31"/>
      <c r="AG94" s="31"/>
      <c r="AH94" s="32"/>
      <c r="AI94" s="31"/>
    </row>
    <row r="95" ht="15.75" customHeight="1">
      <c r="A95" s="5">
        <v>94.0</v>
      </c>
      <c r="B95" s="6">
        <v>4.2150001E7</v>
      </c>
      <c r="C95" s="6">
        <v>2021.0</v>
      </c>
      <c r="D95" s="6" t="s">
        <v>403</v>
      </c>
      <c r="E95" s="6" t="s">
        <v>37</v>
      </c>
      <c r="F95" s="7" t="s">
        <v>24</v>
      </c>
      <c r="G95" s="7"/>
      <c r="H95" s="7">
        <v>70000.0</v>
      </c>
      <c r="I95" s="7" t="str">
        <f t="shared" si="3"/>
        <v> R$  70,000.00 </v>
      </c>
      <c r="J95" s="6" t="s">
        <v>25</v>
      </c>
      <c r="K95" s="6" t="s">
        <v>38</v>
      </c>
      <c r="L95" s="15" t="s">
        <v>432</v>
      </c>
      <c r="M95" s="27">
        <v>196340.0</v>
      </c>
      <c r="N95" s="6" t="s">
        <v>433</v>
      </c>
      <c r="O95" s="7" t="s">
        <v>41</v>
      </c>
      <c r="P95" s="7" t="s">
        <v>30</v>
      </c>
      <c r="Q95" s="6" t="s">
        <v>53</v>
      </c>
      <c r="R95" s="6" t="s">
        <v>270</v>
      </c>
      <c r="S95" s="7" t="s">
        <v>33</v>
      </c>
      <c r="T95" s="8" t="s">
        <v>34</v>
      </c>
      <c r="U95" s="8" t="s">
        <v>434</v>
      </c>
      <c r="V95" s="21"/>
      <c r="W95" s="29"/>
      <c r="X95" s="29"/>
      <c r="Y95" s="29"/>
      <c r="Z95" s="30"/>
      <c r="AA95" s="31"/>
      <c r="AB95" s="31"/>
      <c r="AC95" s="31"/>
      <c r="AD95" s="32"/>
      <c r="AE95" s="31"/>
      <c r="AF95" s="31"/>
      <c r="AG95" s="31"/>
      <c r="AH95" s="32"/>
      <c r="AI95" s="31"/>
    </row>
    <row r="96" ht="15.75" customHeight="1">
      <c r="A96" s="5">
        <v>95.0</v>
      </c>
      <c r="B96" s="6">
        <v>4.2150001E7</v>
      </c>
      <c r="C96" s="6">
        <v>2021.0</v>
      </c>
      <c r="D96" s="6" t="s">
        <v>403</v>
      </c>
      <c r="E96" s="6" t="s">
        <v>37</v>
      </c>
      <c r="F96" s="7" t="s">
        <v>24</v>
      </c>
      <c r="G96" s="7"/>
      <c r="H96" s="7">
        <v>50000.0</v>
      </c>
      <c r="I96" s="7" t="str">
        <f t="shared" si="3"/>
        <v> R$  50,000.00 </v>
      </c>
      <c r="J96" s="6" t="s">
        <v>25</v>
      </c>
      <c r="K96" s="6" t="s">
        <v>38</v>
      </c>
      <c r="L96" s="15" t="s">
        <v>435</v>
      </c>
      <c r="M96" s="27">
        <v>196340.0</v>
      </c>
      <c r="N96" s="6" t="s">
        <v>436</v>
      </c>
      <c r="O96" s="7" t="s">
        <v>41</v>
      </c>
      <c r="P96" s="7" t="s">
        <v>30</v>
      </c>
      <c r="Q96" s="6" t="s">
        <v>53</v>
      </c>
      <c r="R96" s="6" t="s">
        <v>437</v>
      </c>
      <c r="S96" s="7" t="s">
        <v>33</v>
      </c>
      <c r="T96" s="8" t="s">
        <v>34</v>
      </c>
      <c r="U96" s="8" t="s">
        <v>438</v>
      </c>
      <c r="V96" s="21"/>
      <c r="W96" s="29"/>
      <c r="X96" s="29"/>
      <c r="Y96" s="29"/>
      <c r="Z96" s="30"/>
      <c r="AA96" s="31"/>
      <c r="AB96" s="31"/>
      <c r="AC96" s="31"/>
      <c r="AD96" s="32"/>
      <c r="AE96" s="31"/>
      <c r="AF96" s="31"/>
      <c r="AG96" s="31"/>
      <c r="AH96" s="32"/>
      <c r="AI96" s="31"/>
    </row>
    <row r="97" ht="15.75" customHeight="1">
      <c r="A97" s="5">
        <v>96.0</v>
      </c>
      <c r="B97" s="6">
        <v>4.2150001E7</v>
      </c>
      <c r="C97" s="6">
        <v>2021.0</v>
      </c>
      <c r="D97" s="6" t="s">
        <v>403</v>
      </c>
      <c r="E97" s="6" t="s">
        <v>37</v>
      </c>
      <c r="F97" s="7" t="s">
        <v>24</v>
      </c>
      <c r="G97" s="7"/>
      <c r="H97" s="7">
        <v>70000.0</v>
      </c>
      <c r="I97" s="7" t="str">
        <f t="shared" si="3"/>
        <v> R$  70,000.00 </v>
      </c>
      <c r="J97" s="6" t="s">
        <v>25</v>
      </c>
      <c r="K97" s="6" t="s">
        <v>38</v>
      </c>
      <c r="L97" s="15" t="s">
        <v>439</v>
      </c>
      <c r="M97" s="27">
        <v>196340.0</v>
      </c>
      <c r="N97" s="6" t="s">
        <v>440</v>
      </c>
      <c r="O97" s="7" t="s">
        <v>41</v>
      </c>
      <c r="P97" s="7" t="s">
        <v>30</v>
      </c>
      <c r="Q97" s="6" t="s">
        <v>441</v>
      </c>
      <c r="R97" s="6" t="s">
        <v>442</v>
      </c>
      <c r="S97" s="7" t="s">
        <v>33</v>
      </c>
      <c r="T97" s="8" t="s">
        <v>34</v>
      </c>
      <c r="U97" s="8" t="s">
        <v>443</v>
      </c>
      <c r="V97" s="21"/>
      <c r="W97" s="29"/>
      <c r="X97" s="29"/>
      <c r="Y97" s="29"/>
      <c r="Z97" s="30"/>
      <c r="AA97" s="31"/>
      <c r="AB97" s="31"/>
      <c r="AC97" s="31"/>
      <c r="AD97" s="32"/>
      <c r="AE97" s="31"/>
      <c r="AF97" s="31"/>
      <c r="AG97" s="31"/>
      <c r="AH97" s="32"/>
      <c r="AI97" s="31"/>
    </row>
    <row r="98" ht="15.75" customHeight="1">
      <c r="A98" s="5">
        <v>97.0</v>
      </c>
      <c r="B98" s="6">
        <v>4.2150001E7</v>
      </c>
      <c r="C98" s="6">
        <v>2021.0</v>
      </c>
      <c r="D98" s="6" t="s">
        <v>403</v>
      </c>
      <c r="E98" s="6" t="s">
        <v>37</v>
      </c>
      <c r="F98" s="7" t="s">
        <v>24</v>
      </c>
      <c r="G98" s="7"/>
      <c r="H98" s="7">
        <v>100000.0</v>
      </c>
      <c r="I98" s="7" t="str">
        <f t="shared" si="3"/>
        <v> R$  100,000.00 </v>
      </c>
      <c r="J98" s="6" t="s">
        <v>25</v>
      </c>
      <c r="K98" s="6" t="s">
        <v>38</v>
      </c>
      <c r="L98" s="15" t="s">
        <v>444</v>
      </c>
      <c r="M98" s="27">
        <v>196340.0</v>
      </c>
      <c r="N98" s="6" t="s">
        <v>445</v>
      </c>
      <c r="O98" s="7" t="s">
        <v>41</v>
      </c>
      <c r="P98" s="7" t="s">
        <v>30</v>
      </c>
      <c r="Q98" s="6" t="s">
        <v>441</v>
      </c>
      <c r="R98" s="6" t="s">
        <v>446</v>
      </c>
      <c r="S98" s="7" t="s">
        <v>33</v>
      </c>
      <c r="T98" s="8" t="s">
        <v>34</v>
      </c>
      <c r="U98" s="8" t="s">
        <v>443</v>
      </c>
      <c r="V98" s="21"/>
      <c r="W98" s="29"/>
      <c r="X98" s="29"/>
      <c r="Y98" s="29"/>
      <c r="Z98" s="30"/>
      <c r="AA98" s="31"/>
      <c r="AB98" s="31"/>
      <c r="AC98" s="31"/>
      <c r="AD98" s="32"/>
      <c r="AE98" s="31"/>
      <c r="AF98" s="31"/>
      <c r="AG98" s="31"/>
      <c r="AH98" s="32"/>
      <c r="AI98" s="31"/>
    </row>
    <row r="99" ht="15.75" customHeight="1">
      <c r="A99" s="5">
        <v>98.0</v>
      </c>
      <c r="B99" s="6">
        <v>4.2150001E7</v>
      </c>
      <c r="C99" s="6">
        <v>2021.0</v>
      </c>
      <c r="D99" s="6" t="s">
        <v>403</v>
      </c>
      <c r="E99" s="6" t="s">
        <v>37</v>
      </c>
      <c r="F99" s="7" t="s">
        <v>24</v>
      </c>
      <c r="G99" s="7"/>
      <c r="H99" s="7">
        <v>70000.0</v>
      </c>
      <c r="I99" s="7" t="str">
        <f t="shared" si="3"/>
        <v> R$  70,000.00 </v>
      </c>
      <c r="J99" s="6" t="s">
        <v>25</v>
      </c>
      <c r="K99" s="6" t="s">
        <v>38</v>
      </c>
      <c r="L99" s="15" t="s">
        <v>447</v>
      </c>
      <c r="M99" s="27">
        <v>196340.0</v>
      </c>
      <c r="N99" s="6" t="s">
        <v>448</v>
      </c>
      <c r="O99" s="7" t="s">
        <v>41</v>
      </c>
      <c r="P99" s="7" t="s">
        <v>30</v>
      </c>
      <c r="Q99" s="6" t="s">
        <v>441</v>
      </c>
      <c r="R99" s="6" t="s">
        <v>449</v>
      </c>
      <c r="S99" s="7" t="s">
        <v>33</v>
      </c>
      <c r="T99" s="8" t="s">
        <v>34</v>
      </c>
      <c r="U99" s="8" t="s">
        <v>450</v>
      </c>
      <c r="V99" s="21"/>
      <c r="W99" s="29"/>
      <c r="X99" s="29"/>
      <c r="Y99" s="29"/>
      <c r="Z99" s="30"/>
      <c r="AA99" s="31"/>
      <c r="AB99" s="31"/>
      <c r="AC99" s="31"/>
      <c r="AD99" s="32"/>
      <c r="AE99" s="31"/>
      <c r="AF99" s="31"/>
      <c r="AG99" s="31"/>
      <c r="AH99" s="32"/>
      <c r="AI99" s="31"/>
    </row>
    <row r="100" ht="15.75" customHeight="1">
      <c r="A100" s="5">
        <v>99.0</v>
      </c>
      <c r="B100" s="6">
        <v>4.2150001E7</v>
      </c>
      <c r="C100" s="6">
        <v>2021.0</v>
      </c>
      <c r="D100" s="6" t="s">
        <v>403</v>
      </c>
      <c r="E100" s="6" t="s">
        <v>37</v>
      </c>
      <c r="F100" s="7" t="s">
        <v>24</v>
      </c>
      <c r="G100" s="7"/>
      <c r="H100" s="7">
        <v>70000.0</v>
      </c>
      <c r="I100" s="7" t="str">
        <f t="shared" si="3"/>
        <v> R$  70,000.00 </v>
      </c>
      <c r="J100" s="6" t="s">
        <v>25</v>
      </c>
      <c r="K100" s="6" t="s">
        <v>38</v>
      </c>
      <c r="L100" s="15" t="s">
        <v>451</v>
      </c>
      <c r="M100" s="27">
        <v>196340.0</v>
      </c>
      <c r="N100" s="6" t="s">
        <v>452</v>
      </c>
      <c r="O100" s="7" t="s">
        <v>41</v>
      </c>
      <c r="P100" s="7" t="s">
        <v>30</v>
      </c>
      <c r="Q100" s="6" t="s">
        <v>453</v>
      </c>
      <c r="R100" s="6" t="s">
        <v>454</v>
      </c>
      <c r="S100" s="7" t="s">
        <v>33</v>
      </c>
      <c r="T100" s="8" t="s">
        <v>34</v>
      </c>
      <c r="U100" s="8" t="s">
        <v>455</v>
      </c>
      <c r="V100" s="21"/>
      <c r="W100" s="29"/>
      <c r="X100" s="29"/>
      <c r="Y100" s="29"/>
      <c r="Z100" s="30"/>
      <c r="AA100" s="31"/>
      <c r="AB100" s="31"/>
      <c r="AC100" s="31"/>
      <c r="AD100" s="32"/>
      <c r="AE100" s="31"/>
      <c r="AF100" s="31"/>
      <c r="AG100" s="31"/>
      <c r="AH100" s="32"/>
      <c r="AI100" s="31"/>
    </row>
    <row r="101" ht="15.75" customHeight="1">
      <c r="A101" s="5">
        <v>100.0</v>
      </c>
      <c r="B101" s="6">
        <v>4.2150001E7</v>
      </c>
      <c r="C101" s="6">
        <v>2021.0</v>
      </c>
      <c r="D101" s="6" t="s">
        <v>403</v>
      </c>
      <c r="E101" s="6" t="s">
        <v>37</v>
      </c>
      <c r="F101" s="7" t="s">
        <v>24</v>
      </c>
      <c r="G101" s="7"/>
      <c r="H101" s="7">
        <v>70000.0</v>
      </c>
      <c r="I101" s="7" t="str">
        <f t="shared" si="3"/>
        <v> R$  70,000.00 </v>
      </c>
      <c r="J101" s="6" t="s">
        <v>25</v>
      </c>
      <c r="K101" s="6" t="s">
        <v>38</v>
      </c>
      <c r="L101" s="15" t="s">
        <v>456</v>
      </c>
      <c r="M101" s="27">
        <v>196340.0</v>
      </c>
      <c r="N101" s="6" t="s">
        <v>457</v>
      </c>
      <c r="O101" s="7" t="s">
        <v>41</v>
      </c>
      <c r="P101" s="7" t="s">
        <v>30</v>
      </c>
      <c r="Q101" s="33" t="s">
        <v>186</v>
      </c>
      <c r="R101" s="6" t="s">
        <v>458</v>
      </c>
      <c r="S101" s="7" t="s">
        <v>33</v>
      </c>
      <c r="T101" s="8" t="s">
        <v>34</v>
      </c>
      <c r="U101" s="8" t="s">
        <v>459</v>
      </c>
      <c r="V101" s="21"/>
      <c r="W101" s="29"/>
      <c r="X101" s="29"/>
      <c r="Y101" s="29"/>
      <c r="Z101" s="30"/>
      <c r="AA101" s="31"/>
      <c r="AB101" s="31"/>
      <c r="AC101" s="31"/>
      <c r="AD101" s="32"/>
      <c r="AE101" s="31"/>
      <c r="AF101" s="31"/>
      <c r="AG101" s="31"/>
      <c r="AH101" s="32"/>
      <c r="AI101" s="31"/>
    </row>
    <row r="102" ht="15.75" customHeight="1">
      <c r="A102" s="5">
        <v>101.0</v>
      </c>
      <c r="B102" s="6">
        <v>4.2150001E7</v>
      </c>
      <c r="C102" s="6">
        <v>2021.0</v>
      </c>
      <c r="D102" s="6" t="s">
        <v>403</v>
      </c>
      <c r="E102" s="6" t="s">
        <v>37</v>
      </c>
      <c r="F102" s="7" t="s">
        <v>24</v>
      </c>
      <c r="G102" s="7"/>
      <c r="H102" s="7">
        <v>70000.0</v>
      </c>
      <c r="I102" s="7" t="str">
        <f t="shared" si="3"/>
        <v> R$  70,000.00 </v>
      </c>
      <c r="J102" s="6" t="s">
        <v>25</v>
      </c>
      <c r="K102" s="6" t="s">
        <v>38</v>
      </c>
      <c r="L102" s="15" t="s">
        <v>460</v>
      </c>
      <c r="M102" s="27">
        <v>196340.0</v>
      </c>
      <c r="N102" s="6" t="s">
        <v>461</v>
      </c>
      <c r="O102" s="7" t="s">
        <v>41</v>
      </c>
      <c r="P102" s="7" t="s">
        <v>30</v>
      </c>
      <c r="Q102" s="6" t="s">
        <v>186</v>
      </c>
      <c r="R102" s="6" t="s">
        <v>462</v>
      </c>
      <c r="S102" s="7" t="s">
        <v>33</v>
      </c>
      <c r="T102" s="8" t="s">
        <v>34</v>
      </c>
      <c r="U102" s="8" t="s">
        <v>463</v>
      </c>
      <c r="V102" s="21"/>
      <c r="W102" s="29"/>
      <c r="X102" s="29"/>
      <c r="Y102" s="29"/>
      <c r="Z102" s="30"/>
      <c r="AA102" s="31"/>
      <c r="AB102" s="31"/>
      <c r="AC102" s="31"/>
      <c r="AD102" s="32"/>
      <c r="AE102" s="31"/>
      <c r="AF102" s="31"/>
      <c r="AG102" s="31"/>
      <c r="AH102" s="32"/>
      <c r="AI102" s="31"/>
    </row>
    <row r="103" ht="15.75" customHeight="1">
      <c r="A103" s="5">
        <v>102.0</v>
      </c>
      <c r="B103" s="6">
        <v>4.2150001E7</v>
      </c>
      <c r="C103" s="6">
        <v>2021.0</v>
      </c>
      <c r="D103" s="6" t="s">
        <v>403</v>
      </c>
      <c r="E103" s="6" t="s">
        <v>37</v>
      </c>
      <c r="F103" s="7" t="s">
        <v>24</v>
      </c>
      <c r="G103" s="7"/>
      <c r="H103" s="7">
        <v>70000.0</v>
      </c>
      <c r="I103" s="7" t="str">
        <f t="shared" si="3"/>
        <v> R$  70,000.00 </v>
      </c>
      <c r="J103" s="6" t="s">
        <v>25</v>
      </c>
      <c r="K103" s="6" t="s">
        <v>38</v>
      </c>
      <c r="L103" s="15" t="s">
        <v>464</v>
      </c>
      <c r="M103" s="27">
        <v>196340.0</v>
      </c>
      <c r="N103" s="6" t="s">
        <v>465</v>
      </c>
      <c r="O103" s="7" t="s">
        <v>41</v>
      </c>
      <c r="P103" s="7" t="s">
        <v>30</v>
      </c>
      <c r="Q103" s="6" t="s">
        <v>186</v>
      </c>
      <c r="R103" s="6" t="s">
        <v>466</v>
      </c>
      <c r="S103" s="7" t="s">
        <v>33</v>
      </c>
      <c r="T103" s="8" t="s">
        <v>34</v>
      </c>
      <c r="U103" s="8" t="s">
        <v>467</v>
      </c>
      <c r="V103" s="21"/>
      <c r="W103" s="29"/>
      <c r="X103" s="29"/>
      <c r="Y103" s="29"/>
      <c r="Z103" s="30"/>
      <c r="AA103" s="31"/>
      <c r="AB103" s="31"/>
      <c r="AC103" s="31"/>
      <c r="AD103" s="32"/>
      <c r="AE103" s="31"/>
      <c r="AF103" s="31"/>
      <c r="AG103" s="31"/>
      <c r="AH103" s="32"/>
      <c r="AI103" s="31"/>
    </row>
    <row r="104" ht="15.75" customHeight="1">
      <c r="A104" s="5">
        <v>103.0</v>
      </c>
      <c r="B104" s="6">
        <v>4.2150001E7</v>
      </c>
      <c r="C104" s="6">
        <v>2021.0</v>
      </c>
      <c r="D104" s="6" t="s">
        <v>403</v>
      </c>
      <c r="E104" s="6" t="s">
        <v>37</v>
      </c>
      <c r="F104" s="7" t="s">
        <v>24</v>
      </c>
      <c r="G104" s="7"/>
      <c r="H104" s="7">
        <v>70000.0</v>
      </c>
      <c r="I104" s="7" t="str">
        <f t="shared" si="3"/>
        <v> R$  70,000.00 </v>
      </c>
      <c r="J104" s="6" t="s">
        <v>25</v>
      </c>
      <c r="K104" s="6" t="s">
        <v>38</v>
      </c>
      <c r="L104" s="15" t="s">
        <v>468</v>
      </c>
      <c r="M104" s="27">
        <v>196340.0</v>
      </c>
      <c r="N104" s="6" t="s">
        <v>469</v>
      </c>
      <c r="O104" s="7" t="s">
        <v>41</v>
      </c>
      <c r="P104" s="7" t="s">
        <v>30</v>
      </c>
      <c r="Q104" s="6" t="s">
        <v>172</v>
      </c>
      <c r="R104" s="6" t="s">
        <v>470</v>
      </c>
      <c r="S104" s="7" t="s">
        <v>33</v>
      </c>
      <c r="T104" s="8" t="s">
        <v>34</v>
      </c>
      <c r="U104" s="8" t="s">
        <v>471</v>
      </c>
      <c r="V104" s="21"/>
      <c r="W104" s="29"/>
      <c r="X104" s="29"/>
      <c r="Y104" s="29"/>
      <c r="Z104" s="30"/>
      <c r="AA104" s="31"/>
      <c r="AB104" s="31"/>
      <c r="AC104" s="31"/>
      <c r="AD104" s="32"/>
      <c r="AE104" s="31"/>
      <c r="AF104" s="31"/>
      <c r="AG104" s="31"/>
      <c r="AH104" s="32"/>
      <c r="AI104" s="31"/>
    </row>
    <row r="105" ht="15.75" customHeight="1">
      <c r="A105" s="5">
        <v>104.0</v>
      </c>
      <c r="B105" s="6">
        <v>4.2150001E7</v>
      </c>
      <c r="C105" s="6">
        <v>2021.0</v>
      </c>
      <c r="D105" s="6" t="s">
        <v>403</v>
      </c>
      <c r="E105" s="6" t="s">
        <v>37</v>
      </c>
      <c r="F105" s="7" t="s">
        <v>24</v>
      </c>
      <c r="G105" s="7"/>
      <c r="H105" s="7">
        <v>140000.0</v>
      </c>
      <c r="I105" s="7" t="str">
        <f t="shared" si="3"/>
        <v> R$  140,000.00 </v>
      </c>
      <c r="J105" s="6" t="s">
        <v>25</v>
      </c>
      <c r="K105" s="6" t="s">
        <v>38</v>
      </c>
      <c r="L105" s="15" t="s">
        <v>472</v>
      </c>
      <c r="M105" s="27">
        <v>196340.0</v>
      </c>
      <c r="N105" s="6" t="s">
        <v>473</v>
      </c>
      <c r="O105" s="7" t="s">
        <v>41</v>
      </c>
      <c r="P105" s="7" t="s">
        <v>30</v>
      </c>
      <c r="Q105" s="6" t="s">
        <v>172</v>
      </c>
      <c r="R105" s="6" t="s">
        <v>474</v>
      </c>
      <c r="S105" s="7" t="s">
        <v>33</v>
      </c>
      <c r="T105" s="8" t="s">
        <v>34</v>
      </c>
      <c r="U105" s="8" t="s">
        <v>475</v>
      </c>
      <c r="V105" s="21"/>
      <c r="W105" s="29"/>
      <c r="X105" s="29"/>
      <c r="Y105" s="29"/>
      <c r="Z105" s="30"/>
      <c r="AA105" s="31"/>
      <c r="AB105" s="31"/>
      <c r="AC105" s="31"/>
      <c r="AD105" s="32"/>
      <c r="AE105" s="31"/>
      <c r="AF105" s="31"/>
      <c r="AG105" s="31"/>
      <c r="AH105" s="32"/>
      <c r="AI105" s="31"/>
    </row>
    <row r="106" ht="15.75" customHeight="1">
      <c r="A106" s="5">
        <v>105.0</v>
      </c>
      <c r="B106" s="6">
        <v>4.2150001E7</v>
      </c>
      <c r="C106" s="6">
        <v>2021.0</v>
      </c>
      <c r="D106" s="6" t="s">
        <v>403</v>
      </c>
      <c r="E106" s="6" t="s">
        <v>37</v>
      </c>
      <c r="F106" s="7" t="s">
        <v>24</v>
      </c>
      <c r="G106" s="7"/>
      <c r="H106" s="7">
        <v>70000.0</v>
      </c>
      <c r="I106" s="7" t="str">
        <f t="shared" si="3"/>
        <v> R$  70,000.00 </v>
      </c>
      <c r="J106" s="6" t="s">
        <v>25</v>
      </c>
      <c r="K106" s="6" t="s">
        <v>38</v>
      </c>
      <c r="L106" s="16" t="s">
        <v>476</v>
      </c>
      <c r="M106" s="27">
        <v>196340.0</v>
      </c>
      <c r="N106" s="6" t="s">
        <v>477</v>
      </c>
      <c r="O106" s="7" t="s">
        <v>41</v>
      </c>
      <c r="P106" s="7" t="s">
        <v>30</v>
      </c>
      <c r="Q106" s="6" t="s">
        <v>141</v>
      </c>
      <c r="R106" s="6" t="s">
        <v>478</v>
      </c>
      <c r="S106" s="7" t="s">
        <v>33</v>
      </c>
      <c r="T106" s="8" t="s">
        <v>34</v>
      </c>
      <c r="U106" s="8" t="s">
        <v>479</v>
      </c>
      <c r="V106" s="21"/>
      <c r="W106" s="29"/>
      <c r="X106" s="29"/>
      <c r="Y106" s="29"/>
      <c r="Z106" s="30"/>
      <c r="AA106" s="31"/>
      <c r="AB106" s="31"/>
      <c r="AC106" s="31"/>
      <c r="AD106" s="32"/>
      <c r="AE106" s="31"/>
      <c r="AF106" s="31"/>
      <c r="AG106" s="31"/>
      <c r="AH106" s="32"/>
      <c r="AI106" s="31"/>
    </row>
    <row r="107" ht="15.75" customHeight="1">
      <c r="A107" s="5">
        <v>106.0</v>
      </c>
      <c r="B107" s="6">
        <v>4.2150001E7</v>
      </c>
      <c r="C107" s="6">
        <v>2021.0</v>
      </c>
      <c r="D107" s="6" t="s">
        <v>403</v>
      </c>
      <c r="E107" s="6" t="s">
        <v>37</v>
      </c>
      <c r="F107" s="7" t="s">
        <v>24</v>
      </c>
      <c r="G107" s="7"/>
      <c r="H107" s="7">
        <v>70000.0</v>
      </c>
      <c r="I107" s="7" t="str">
        <f t="shared" si="3"/>
        <v> R$  70,000.00 </v>
      </c>
      <c r="J107" s="6" t="s">
        <v>25</v>
      </c>
      <c r="K107" s="6" t="s">
        <v>38</v>
      </c>
      <c r="L107" s="16" t="s">
        <v>480</v>
      </c>
      <c r="M107" s="27">
        <v>196340.0</v>
      </c>
      <c r="N107" s="6" t="s">
        <v>481</v>
      </c>
      <c r="O107" s="7" t="s">
        <v>41</v>
      </c>
      <c r="P107" s="7" t="s">
        <v>30</v>
      </c>
      <c r="Q107" s="6" t="s">
        <v>141</v>
      </c>
      <c r="R107" s="6" t="s">
        <v>478</v>
      </c>
      <c r="S107" s="7" t="s">
        <v>33</v>
      </c>
      <c r="T107" s="8" t="s">
        <v>34</v>
      </c>
      <c r="U107" s="8" t="s">
        <v>482</v>
      </c>
      <c r="V107" s="9"/>
      <c r="W107" s="29"/>
      <c r="X107" s="29"/>
      <c r="Y107" s="29"/>
      <c r="Z107" s="30"/>
      <c r="AA107" s="31"/>
      <c r="AB107" s="31"/>
      <c r="AC107" s="31"/>
      <c r="AD107" s="32"/>
      <c r="AE107" s="31"/>
      <c r="AF107" s="31"/>
      <c r="AG107" s="31"/>
      <c r="AH107" s="32"/>
      <c r="AI107" s="31"/>
    </row>
    <row r="108" ht="30.75" customHeight="1">
      <c r="A108" s="5">
        <v>107.0</v>
      </c>
      <c r="B108" s="6">
        <v>4.2150001E7</v>
      </c>
      <c r="C108" s="6">
        <v>2021.0</v>
      </c>
      <c r="D108" s="6" t="s">
        <v>403</v>
      </c>
      <c r="E108" s="6" t="s">
        <v>37</v>
      </c>
      <c r="F108" s="7" t="s">
        <v>24</v>
      </c>
      <c r="G108" s="7"/>
      <c r="H108" s="7">
        <v>100000.0</v>
      </c>
      <c r="I108" s="7" t="str">
        <f t="shared" si="3"/>
        <v> R$  100,000.00 </v>
      </c>
      <c r="J108" s="6" t="s">
        <v>25</v>
      </c>
      <c r="K108" s="6" t="s">
        <v>38</v>
      </c>
      <c r="L108" s="15" t="s">
        <v>483</v>
      </c>
      <c r="M108" s="27">
        <v>196340.0</v>
      </c>
      <c r="N108" s="6" t="s">
        <v>484</v>
      </c>
      <c r="O108" s="7" t="s">
        <v>41</v>
      </c>
      <c r="P108" s="7" t="s">
        <v>30</v>
      </c>
      <c r="Q108" s="6" t="s">
        <v>141</v>
      </c>
      <c r="R108" s="6" t="s">
        <v>485</v>
      </c>
      <c r="S108" s="7" t="s">
        <v>33</v>
      </c>
      <c r="T108" s="8" t="s">
        <v>34</v>
      </c>
      <c r="U108" s="8" t="s">
        <v>486</v>
      </c>
      <c r="V108" s="21"/>
      <c r="W108" s="29"/>
      <c r="X108" s="29"/>
      <c r="Y108" s="29"/>
      <c r="Z108" s="30"/>
      <c r="AA108" s="31"/>
      <c r="AB108" s="31"/>
      <c r="AC108" s="31"/>
      <c r="AD108" s="32"/>
      <c r="AE108" s="31"/>
      <c r="AF108" s="31"/>
      <c r="AG108" s="31"/>
      <c r="AH108" s="32"/>
      <c r="AI108" s="31"/>
    </row>
    <row r="109" ht="15.75" customHeight="1">
      <c r="A109" s="5">
        <v>108.0</v>
      </c>
      <c r="B109" s="6">
        <v>4.2150001E7</v>
      </c>
      <c r="C109" s="6">
        <v>2021.0</v>
      </c>
      <c r="D109" s="6" t="s">
        <v>403</v>
      </c>
      <c r="E109" s="6" t="s">
        <v>37</v>
      </c>
      <c r="F109" s="7" t="s">
        <v>24</v>
      </c>
      <c r="G109" s="7"/>
      <c r="H109" s="7">
        <v>70000.0</v>
      </c>
      <c r="I109" s="7" t="str">
        <f t="shared" si="3"/>
        <v> R$  70,000.00 </v>
      </c>
      <c r="J109" s="6" t="s">
        <v>25</v>
      </c>
      <c r="K109" s="6" t="s">
        <v>38</v>
      </c>
      <c r="L109" s="16" t="s">
        <v>487</v>
      </c>
      <c r="M109" s="27">
        <v>196340.0</v>
      </c>
      <c r="N109" s="6" t="s">
        <v>488</v>
      </c>
      <c r="O109" s="7" t="s">
        <v>41</v>
      </c>
      <c r="P109" s="7" t="s">
        <v>30</v>
      </c>
      <c r="Q109" s="6" t="s">
        <v>141</v>
      </c>
      <c r="R109" s="6" t="s">
        <v>478</v>
      </c>
      <c r="S109" s="7" t="s">
        <v>33</v>
      </c>
      <c r="T109" s="8" t="s">
        <v>34</v>
      </c>
      <c r="U109" s="8" t="s">
        <v>489</v>
      </c>
      <c r="V109" s="9"/>
      <c r="W109" s="29"/>
      <c r="X109" s="29"/>
      <c r="Y109" s="29"/>
      <c r="Z109" s="30"/>
      <c r="AA109" s="31"/>
      <c r="AB109" s="31"/>
      <c r="AC109" s="31"/>
      <c r="AD109" s="32"/>
      <c r="AE109" s="31"/>
      <c r="AF109" s="31"/>
      <c r="AG109" s="31"/>
      <c r="AH109" s="32"/>
      <c r="AI109" s="31"/>
    </row>
    <row r="110" ht="15.75" customHeight="1">
      <c r="A110" s="5">
        <v>109.0</v>
      </c>
      <c r="B110" s="6">
        <v>4.2150001E7</v>
      </c>
      <c r="C110" s="6">
        <v>2021.0</v>
      </c>
      <c r="D110" s="6" t="s">
        <v>403</v>
      </c>
      <c r="E110" s="6" t="s">
        <v>37</v>
      </c>
      <c r="F110" s="7" t="s">
        <v>24</v>
      </c>
      <c r="G110" s="7"/>
      <c r="H110" s="7">
        <v>70000.0</v>
      </c>
      <c r="I110" s="7" t="str">
        <f t="shared" si="3"/>
        <v> R$  70,000.00 </v>
      </c>
      <c r="J110" s="6" t="s">
        <v>25</v>
      </c>
      <c r="K110" s="6" t="s">
        <v>38</v>
      </c>
      <c r="L110" s="16" t="s">
        <v>490</v>
      </c>
      <c r="M110" s="27">
        <v>196340.0</v>
      </c>
      <c r="N110" s="6" t="s">
        <v>491</v>
      </c>
      <c r="O110" s="7" t="s">
        <v>41</v>
      </c>
      <c r="P110" s="7" t="s">
        <v>30</v>
      </c>
      <c r="Q110" s="6" t="s">
        <v>492</v>
      </c>
      <c r="R110" s="6" t="s">
        <v>493</v>
      </c>
      <c r="S110" s="7" t="s">
        <v>33</v>
      </c>
      <c r="T110" s="8" t="s">
        <v>34</v>
      </c>
      <c r="U110" s="8" t="s">
        <v>494</v>
      </c>
      <c r="V110" s="21"/>
      <c r="W110" s="29"/>
      <c r="X110" s="29"/>
      <c r="Y110" s="29"/>
      <c r="Z110" s="30"/>
      <c r="AA110" s="31"/>
      <c r="AB110" s="31"/>
      <c r="AC110" s="31"/>
      <c r="AD110" s="32"/>
      <c r="AE110" s="31"/>
      <c r="AF110" s="31"/>
      <c r="AG110" s="31"/>
      <c r="AH110" s="32"/>
      <c r="AI110" s="31"/>
    </row>
    <row r="111" ht="15.75" customHeight="1">
      <c r="A111" s="5">
        <v>110.0</v>
      </c>
      <c r="B111" s="6">
        <v>4.2150001E7</v>
      </c>
      <c r="C111" s="6">
        <v>2021.0</v>
      </c>
      <c r="D111" s="6" t="s">
        <v>403</v>
      </c>
      <c r="E111" s="6" t="s">
        <v>37</v>
      </c>
      <c r="F111" s="7" t="s">
        <v>24</v>
      </c>
      <c r="G111" s="7"/>
      <c r="H111" s="7">
        <v>70000.0</v>
      </c>
      <c r="I111" s="7" t="str">
        <f t="shared" si="3"/>
        <v> R$  70,000.00 </v>
      </c>
      <c r="J111" s="6" t="s">
        <v>25</v>
      </c>
      <c r="K111" s="6" t="s">
        <v>38</v>
      </c>
      <c r="L111" s="15" t="s">
        <v>495</v>
      </c>
      <c r="M111" s="27">
        <v>196340.0</v>
      </c>
      <c r="N111" s="6" t="s">
        <v>496</v>
      </c>
      <c r="O111" s="7" t="s">
        <v>41</v>
      </c>
      <c r="P111" s="7" t="s">
        <v>30</v>
      </c>
      <c r="Q111" s="6" t="s">
        <v>63</v>
      </c>
      <c r="R111" s="6" t="s">
        <v>497</v>
      </c>
      <c r="S111" s="7" t="s">
        <v>33</v>
      </c>
      <c r="T111" s="8" t="s">
        <v>34</v>
      </c>
      <c r="U111" s="8" t="s">
        <v>498</v>
      </c>
      <c r="V111" s="9"/>
      <c r="W111" s="29"/>
      <c r="X111" s="29"/>
      <c r="Y111" s="29"/>
      <c r="Z111" s="30"/>
      <c r="AA111" s="31"/>
      <c r="AB111" s="31"/>
      <c r="AC111" s="31"/>
      <c r="AD111" s="32"/>
      <c r="AE111" s="31"/>
      <c r="AF111" s="31"/>
      <c r="AG111" s="31"/>
      <c r="AH111" s="32"/>
      <c r="AI111" s="31"/>
    </row>
    <row r="112" ht="15.75" customHeight="1">
      <c r="A112" s="5">
        <v>111.0</v>
      </c>
      <c r="B112" s="6">
        <v>4.2150001E7</v>
      </c>
      <c r="C112" s="6">
        <v>2021.0</v>
      </c>
      <c r="D112" s="6" t="s">
        <v>403</v>
      </c>
      <c r="E112" s="6" t="s">
        <v>37</v>
      </c>
      <c r="F112" s="7" t="s">
        <v>24</v>
      </c>
      <c r="G112" s="7"/>
      <c r="H112" s="7">
        <v>70000.0</v>
      </c>
      <c r="I112" s="7" t="str">
        <f t="shared" si="3"/>
        <v> R$  70,000.00 </v>
      </c>
      <c r="J112" s="6" t="s">
        <v>25</v>
      </c>
      <c r="K112" s="6" t="s">
        <v>38</v>
      </c>
      <c r="L112" s="16" t="s">
        <v>499</v>
      </c>
      <c r="M112" s="27">
        <v>196340.0</v>
      </c>
      <c r="N112" s="6" t="s">
        <v>500</v>
      </c>
      <c r="O112" s="7" t="s">
        <v>41</v>
      </c>
      <c r="P112" s="7" t="s">
        <v>30</v>
      </c>
      <c r="Q112" s="6" t="s">
        <v>63</v>
      </c>
      <c r="R112" s="6" t="s">
        <v>501</v>
      </c>
      <c r="S112" s="7" t="s">
        <v>33</v>
      </c>
      <c r="T112" s="8" t="s">
        <v>34</v>
      </c>
      <c r="U112" s="8" t="s">
        <v>502</v>
      </c>
      <c r="V112" s="21"/>
      <c r="W112" s="29"/>
      <c r="X112" s="29"/>
      <c r="Y112" s="29"/>
      <c r="Z112" s="30"/>
      <c r="AA112" s="31"/>
      <c r="AB112" s="31"/>
      <c r="AC112" s="31"/>
      <c r="AD112" s="32"/>
      <c r="AE112" s="31"/>
      <c r="AF112" s="31"/>
      <c r="AG112" s="31"/>
      <c r="AH112" s="32"/>
      <c r="AI112" s="31"/>
    </row>
    <row r="113" ht="15.75" customHeight="1">
      <c r="A113" s="5">
        <v>112.0</v>
      </c>
      <c r="B113" s="6">
        <v>4.2150001E7</v>
      </c>
      <c r="C113" s="6">
        <v>2021.0</v>
      </c>
      <c r="D113" s="6" t="s">
        <v>403</v>
      </c>
      <c r="E113" s="6" t="s">
        <v>37</v>
      </c>
      <c r="F113" s="7" t="s">
        <v>24</v>
      </c>
      <c r="G113" s="7"/>
      <c r="H113" s="7">
        <v>70000.0</v>
      </c>
      <c r="I113" s="7" t="str">
        <f t="shared" si="3"/>
        <v> R$  70,000.00 </v>
      </c>
      <c r="J113" s="6" t="s">
        <v>25</v>
      </c>
      <c r="K113" s="6" t="s">
        <v>38</v>
      </c>
      <c r="L113" s="16" t="s">
        <v>503</v>
      </c>
      <c r="M113" s="27">
        <v>196340.0</v>
      </c>
      <c r="N113" s="6" t="s">
        <v>504</v>
      </c>
      <c r="O113" s="7" t="s">
        <v>41</v>
      </c>
      <c r="P113" s="7" t="s">
        <v>30</v>
      </c>
      <c r="Q113" s="6" t="s">
        <v>63</v>
      </c>
      <c r="R113" s="6" t="s">
        <v>501</v>
      </c>
      <c r="S113" s="7" t="s">
        <v>33</v>
      </c>
      <c r="T113" s="8" t="s">
        <v>34</v>
      </c>
      <c r="U113" s="8" t="s">
        <v>502</v>
      </c>
      <c r="V113" s="9"/>
      <c r="W113" s="29"/>
      <c r="X113" s="29"/>
      <c r="Y113" s="29"/>
      <c r="Z113" s="30"/>
      <c r="AA113" s="31"/>
      <c r="AB113" s="31"/>
      <c r="AC113" s="31"/>
      <c r="AD113" s="32"/>
      <c r="AE113" s="31"/>
      <c r="AF113" s="31"/>
      <c r="AG113" s="31"/>
      <c r="AH113" s="32"/>
      <c r="AI113" s="31"/>
    </row>
    <row r="114" ht="15.75" customHeight="1">
      <c r="A114" s="5">
        <v>113.0</v>
      </c>
      <c r="B114" s="6">
        <v>4.2150001E7</v>
      </c>
      <c r="C114" s="6">
        <v>2021.0</v>
      </c>
      <c r="D114" s="6" t="s">
        <v>403</v>
      </c>
      <c r="E114" s="6" t="s">
        <v>37</v>
      </c>
      <c r="F114" s="7" t="s">
        <v>24</v>
      </c>
      <c r="G114" s="7"/>
      <c r="H114" s="7">
        <v>100000.0</v>
      </c>
      <c r="I114" s="7" t="str">
        <f t="shared" si="3"/>
        <v> R$  100,000.00 </v>
      </c>
      <c r="J114" s="6" t="s">
        <v>25</v>
      </c>
      <c r="K114" s="6" t="s">
        <v>38</v>
      </c>
      <c r="L114" s="15" t="s">
        <v>505</v>
      </c>
      <c r="M114" s="6">
        <v>196340.0</v>
      </c>
      <c r="N114" s="6" t="s">
        <v>506</v>
      </c>
      <c r="O114" s="7" t="s">
        <v>41</v>
      </c>
      <c r="P114" s="7" t="s">
        <v>30</v>
      </c>
      <c r="Q114" s="6" t="s">
        <v>63</v>
      </c>
      <c r="R114" s="6" t="s">
        <v>507</v>
      </c>
      <c r="S114" s="7" t="s">
        <v>33</v>
      </c>
      <c r="T114" s="8" t="s">
        <v>34</v>
      </c>
      <c r="U114" s="8" t="s">
        <v>508</v>
      </c>
      <c r="V114" s="21"/>
      <c r="W114" s="30"/>
      <c r="X114" s="30"/>
      <c r="Y114" s="30"/>
      <c r="Z114" s="30"/>
      <c r="AA114" s="32"/>
      <c r="AB114" s="32"/>
      <c r="AC114" s="32"/>
      <c r="AD114" s="32"/>
      <c r="AE114" s="32"/>
      <c r="AF114" s="32"/>
      <c r="AG114" s="32"/>
      <c r="AH114" s="32"/>
      <c r="AI114" s="32"/>
    </row>
    <row r="115" ht="15.75" customHeight="1">
      <c r="A115" s="5">
        <v>114.0</v>
      </c>
      <c r="B115" s="6">
        <v>4.2150001E7</v>
      </c>
      <c r="C115" s="6">
        <v>2021.0</v>
      </c>
      <c r="D115" s="6" t="s">
        <v>403</v>
      </c>
      <c r="E115" s="6" t="s">
        <v>37</v>
      </c>
      <c r="F115" s="7" t="s">
        <v>24</v>
      </c>
      <c r="G115" s="7"/>
      <c r="H115" s="7">
        <v>70000.0</v>
      </c>
      <c r="I115" s="7" t="str">
        <f t="shared" si="3"/>
        <v> R$  70,000.00 </v>
      </c>
      <c r="J115" s="6" t="s">
        <v>25</v>
      </c>
      <c r="K115" s="6" t="s">
        <v>38</v>
      </c>
      <c r="L115" s="16" t="s">
        <v>509</v>
      </c>
      <c r="M115" s="6">
        <v>196340.0</v>
      </c>
      <c r="N115" s="6" t="s">
        <v>510</v>
      </c>
      <c r="O115" s="7" t="s">
        <v>41</v>
      </c>
      <c r="P115" s="7" t="s">
        <v>30</v>
      </c>
      <c r="Q115" s="6" t="s">
        <v>105</v>
      </c>
      <c r="R115" s="6" t="s">
        <v>511</v>
      </c>
      <c r="S115" s="7" t="s">
        <v>33</v>
      </c>
      <c r="T115" s="8" t="s">
        <v>34</v>
      </c>
      <c r="U115" s="8" t="s">
        <v>512</v>
      </c>
      <c r="V115" s="9"/>
      <c r="W115" s="30"/>
      <c r="X115" s="30"/>
      <c r="Y115" s="30"/>
      <c r="Z115" s="30"/>
      <c r="AA115" s="32"/>
      <c r="AB115" s="32"/>
      <c r="AC115" s="32"/>
      <c r="AD115" s="32"/>
      <c r="AE115" s="32"/>
      <c r="AF115" s="32"/>
      <c r="AG115" s="32"/>
      <c r="AH115" s="32"/>
      <c r="AI115" s="32"/>
    </row>
    <row r="116" ht="15.75" customHeight="1">
      <c r="A116" s="5">
        <v>115.0</v>
      </c>
      <c r="B116" s="6">
        <v>4.2150001E7</v>
      </c>
      <c r="C116" s="6">
        <v>2021.0</v>
      </c>
      <c r="D116" s="6" t="s">
        <v>403</v>
      </c>
      <c r="E116" s="6" t="s">
        <v>37</v>
      </c>
      <c r="F116" s="7" t="s">
        <v>24</v>
      </c>
      <c r="G116" s="7"/>
      <c r="H116" s="7">
        <v>70000.0</v>
      </c>
      <c r="I116" s="7" t="str">
        <f t="shared" si="3"/>
        <v> R$  70,000.00 </v>
      </c>
      <c r="J116" s="6" t="s">
        <v>25</v>
      </c>
      <c r="K116" s="6" t="s">
        <v>38</v>
      </c>
      <c r="L116" s="16" t="s">
        <v>513</v>
      </c>
      <c r="M116" s="6">
        <v>196340.0</v>
      </c>
      <c r="N116" s="6" t="s">
        <v>514</v>
      </c>
      <c r="O116" s="7" t="s">
        <v>41</v>
      </c>
      <c r="P116" s="7" t="s">
        <v>30</v>
      </c>
      <c r="Q116" s="6" t="s">
        <v>441</v>
      </c>
      <c r="R116" s="6" t="s">
        <v>515</v>
      </c>
      <c r="S116" s="7" t="s">
        <v>33</v>
      </c>
      <c r="T116" s="8" t="s">
        <v>34</v>
      </c>
      <c r="U116" s="8" t="s">
        <v>516</v>
      </c>
      <c r="V116" s="21"/>
      <c r="W116" s="30"/>
      <c r="X116" s="30"/>
      <c r="Y116" s="30"/>
      <c r="Z116" s="30"/>
      <c r="AA116" s="32"/>
      <c r="AB116" s="32"/>
      <c r="AC116" s="32"/>
      <c r="AD116" s="32"/>
      <c r="AE116" s="32"/>
      <c r="AF116" s="32"/>
      <c r="AG116" s="32"/>
      <c r="AH116" s="32"/>
      <c r="AI116" s="32"/>
    </row>
    <row r="117" ht="15.75" customHeight="1">
      <c r="A117" s="5">
        <v>116.0</v>
      </c>
      <c r="B117" s="6">
        <v>4.2150001E7</v>
      </c>
      <c r="C117" s="6">
        <v>2021.0</v>
      </c>
      <c r="D117" s="6" t="s">
        <v>403</v>
      </c>
      <c r="E117" s="6" t="s">
        <v>37</v>
      </c>
      <c r="F117" s="7" t="s">
        <v>24</v>
      </c>
      <c r="G117" s="7"/>
      <c r="H117" s="7">
        <v>70000.0</v>
      </c>
      <c r="I117" s="7" t="str">
        <f t="shared" si="3"/>
        <v> R$  70,000.00 </v>
      </c>
      <c r="J117" s="6" t="s">
        <v>25</v>
      </c>
      <c r="K117" s="6" t="s">
        <v>38</v>
      </c>
      <c r="L117" s="15" t="s">
        <v>517</v>
      </c>
      <c r="M117" s="6">
        <v>196340.0</v>
      </c>
      <c r="N117" s="6" t="s">
        <v>518</v>
      </c>
      <c r="O117" s="7" t="s">
        <v>41</v>
      </c>
      <c r="P117" s="7" t="s">
        <v>30</v>
      </c>
      <c r="Q117" s="6" t="s">
        <v>225</v>
      </c>
      <c r="R117" s="6" t="s">
        <v>519</v>
      </c>
      <c r="S117" s="7" t="s">
        <v>33</v>
      </c>
      <c r="T117" s="8" t="s">
        <v>34</v>
      </c>
      <c r="U117" s="8" t="s">
        <v>520</v>
      </c>
      <c r="V117" s="9"/>
      <c r="W117" s="30"/>
      <c r="X117" s="30"/>
      <c r="Y117" s="30"/>
      <c r="Z117" s="30"/>
      <c r="AA117" s="32"/>
      <c r="AB117" s="32"/>
      <c r="AC117" s="32"/>
      <c r="AD117" s="32"/>
      <c r="AE117" s="32"/>
      <c r="AF117" s="32"/>
      <c r="AG117" s="32"/>
      <c r="AH117" s="32"/>
      <c r="AI117" s="32"/>
    </row>
    <row r="118" ht="15.75" customHeight="1">
      <c r="A118" s="5">
        <v>117.0</v>
      </c>
      <c r="B118" s="6">
        <v>4.2150001E7</v>
      </c>
      <c r="C118" s="6">
        <v>2021.0</v>
      </c>
      <c r="D118" s="6" t="s">
        <v>403</v>
      </c>
      <c r="E118" s="6" t="s">
        <v>37</v>
      </c>
      <c r="F118" s="7" t="s">
        <v>24</v>
      </c>
      <c r="G118" s="7"/>
      <c r="H118" s="7">
        <v>120000.0</v>
      </c>
      <c r="I118" s="7" t="str">
        <f t="shared" si="3"/>
        <v> R$  120,000.00 </v>
      </c>
      <c r="J118" s="6" t="s">
        <v>25</v>
      </c>
      <c r="K118" s="6" t="s">
        <v>38</v>
      </c>
      <c r="L118" s="16" t="s">
        <v>521</v>
      </c>
      <c r="M118" s="17">
        <v>196340.0</v>
      </c>
      <c r="N118" s="6" t="s">
        <v>522</v>
      </c>
      <c r="O118" s="7" t="s">
        <v>41</v>
      </c>
      <c r="P118" s="7" t="s">
        <v>30</v>
      </c>
      <c r="Q118" s="6" t="s">
        <v>76</v>
      </c>
      <c r="R118" s="6" t="s">
        <v>523</v>
      </c>
      <c r="S118" s="7" t="s">
        <v>33</v>
      </c>
      <c r="T118" s="8" t="s">
        <v>34</v>
      </c>
      <c r="U118" s="8" t="s">
        <v>524</v>
      </c>
      <c r="V118" s="21"/>
      <c r="W118" s="30"/>
      <c r="X118" s="30"/>
      <c r="Y118" s="30"/>
      <c r="Z118" s="30"/>
      <c r="AA118" s="32"/>
      <c r="AB118" s="32"/>
      <c r="AC118" s="32"/>
      <c r="AD118" s="32"/>
      <c r="AE118" s="32"/>
      <c r="AF118" s="32"/>
      <c r="AG118" s="32"/>
      <c r="AH118" s="32"/>
      <c r="AI118" s="32"/>
    </row>
    <row r="119" ht="15.75" customHeight="1">
      <c r="A119" s="5">
        <v>118.0</v>
      </c>
      <c r="B119" s="6">
        <v>4.2150001E7</v>
      </c>
      <c r="C119" s="6">
        <v>2021.0</v>
      </c>
      <c r="D119" s="6" t="s">
        <v>403</v>
      </c>
      <c r="E119" s="6" t="s">
        <v>37</v>
      </c>
      <c r="F119" s="7" t="s">
        <v>24</v>
      </c>
      <c r="G119" s="7"/>
      <c r="H119" s="7">
        <v>80000.0</v>
      </c>
      <c r="I119" s="7" t="str">
        <f t="shared" si="3"/>
        <v> R$  80,000.00 </v>
      </c>
      <c r="J119" s="6" t="s">
        <v>25</v>
      </c>
      <c r="K119" s="6" t="s">
        <v>38</v>
      </c>
      <c r="L119" s="16" t="s">
        <v>525</v>
      </c>
      <c r="M119" s="17">
        <v>196340.0</v>
      </c>
      <c r="N119" s="6" t="s">
        <v>526</v>
      </c>
      <c r="O119" s="7" t="s">
        <v>41</v>
      </c>
      <c r="P119" s="7" t="s">
        <v>30</v>
      </c>
      <c r="Q119" s="6" t="s">
        <v>76</v>
      </c>
      <c r="R119" s="6" t="s">
        <v>72</v>
      </c>
      <c r="S119" s="7" t="s">
        <v>33</v>
      </c>
      <c r="T119" s="8" t="s">
        <v>34</v>
      </c>
      <c r="U119" s="8" t="s">
        <v>527</v>
      </c>
      <c r="V119" s="9"/>
      <c r="W119" s="30"/>
      <c r="X119" s="30"/>
      <c r="Y119" s="30"/>
      <c r="Z119" s="30"/>
      <c r="AA119" s="32"/>
      <c r="AB119" s="32"/>
      <c r="AC119" s="32"/>
      <c r="AD119" s="32"/>
      <c r="AE119" s="32"/>
      <c r="AF119" s="32"/>
      <c r="AG119" s="32"/>
      <c r="AH119" s="32"/>
      <c r="AI119" s="32"/>
    </row>
    <row r="120" ht="15.75" customHeight="1">
      <c r="A120" s="5">
        <v>119.0</v>
      </c>
      <c r="B120" s="6">
        <v>4.2150001E7</v>
      </c>
      <c r="C120" s="6">
        <v>2021.0</v>
      </c>
      <c r="D120" s="6" t="s">
        <v>403</v>
      </c>
      <c r="E120" s="6" t="s">
        <v>37</v>
      </c>
      <c r="F120" s="7" t="s">
        <v>24</v>
      </c>
      <c r="G120" s="7"/>
      <c r="H120" s="7">
        <v>100000.0</v>
      </c>
      <c r="I120" s="7" t="str">
        <f t="shared" si="3"/>
        <v> R$  100,000.00 </v>
      </c>
      <c r="J120" s="6" t="s">
        <v>25</v>
      </c>
      <c r="K120" s="6" t="s">
        <v>38</v>
      </c>
      <c r="L120" s="15" t="s">
        <v>528</v>
      </c>
      <c r="M120" s="6">
        <v>196340.0</v>
      </c>
      <c r="N120" s="6" t="s">
        <v>529</v>
      </c>
      <c r="O120" s="7" t="s">
        <v>41</v>
      </c>
      <c r="P120" s="7" t="s">
        <v>30</v>
      </c>
      <c r="Q120" s="6" t="s">
        <v>76</v>
      </c>
      <c r="R120" s="6" t="s">
        <v>72</v>
      </c>
      <c r="S120" s="7" t="s">
        <v>33</v>
      </c>
      <c r="T120" s="8" t="s">
        <v>34</v>
      </c>
      <c r="U120" s="8" t="s">
        <v>530</v>
      </c>
      <c r="V120" s="21"/>
      <c r="W120" s="30"/>
      <c r="X120" s="30"/>
      <c r="Y120" s="30"/>
      <c r="Z120" s="30"/>
      <c r="AA120" s="32"/>
      <c r="AB120" s="32"/>
      <c r="AC120" s="32"/>
      <c r="AD120" s="32"/>
      <c r="AE120" s="32"/>
      <c r="AF120" s="32"/>
      <c r="AG120" s="32"/>
      <c r="AH120" s="32"/>
      <c r="AI120" s="32"/>
    </row>
    <row r="121" ht="15.75" customHeight="1">
      <c r="A121" s="5">
        <v>120.0</v>
      </c>
      <c r="B121" s="6">
        <v>4.2150001E7</v>
      </c>
      <c r="C121" s="6">
        <v>2021.0</v>
      </c>
      <c r="D121" s="6" t="s">
        <v>403</v>
      </c>
      <c r="E121" s="6" t="s">
        <v>37</v>
      </c>
      <c r="F121" s="7" t="s">
        <v>24</v>
      </c>
      <c r="G121" s="7"/>
      <c r="H121" s="7">
        <v>70000.0</v>
      </c>
      <c r="I121" s="7" t="str">
        <f t="shared" si="3"/>
        <v> R$  70,000.00 </v>
      </c>
      <c r="J121" s="6" t="s">
        <v>25</v>
      </c>
      <c r="K121" s="6" t="s">
        <v>38</v>
      </c>
      <c r="L121" s="16" t="s">
        <v>531</v>
      </c>
      <c r="M121" s="6">
        <v>196340.0</v>
      </c>
      <c r="N121" s="6" t="s">
        <v>532</v>
      </c>
      <c r="O121" s="7" t="s">
        <v>41</v>
      </c>
      <c r="P121" s="7" t="s">
        <v>30</v>
      </c>
      <c r="Q121" s="6" t="s">
        <v>76</v>
      </c>
      <c r="R121" s="6" t="s">
        <v>533</v>
      </c>
      <c r="S121" s="7" t="s">
        <v>33</v>
      </c>
      <c r="T121" s="8" t="s">
        <v>34</v>
      </c>
      <c r="U121" s="8" t="s">
        <v>534</v>
      </c>
      <c r="V121" s="21"/>
      <c r="W121" s="30"/>
      <c r="X121" s="30"/>
      <c r="Y121" s="30"/>
      <c r="Z121" s="30"/>
      <c r="AA121" s="32"/>
      <c r="AB121" s="32"/>
      <c r="AC121" s="32"/>
      <c r="AD121" s="32"/>
      <c r="AE121" s="32"/>
      <c r="AF121" s="32"/>
      <c r="AG121" s="32"/>
      <c r="AH121" s="32"/>
      <c r="AI121" s="32"/>
    </row>
    <row r="122" ht="15.75" customHeight="1">
      <c r="A122" s="5">
        <v>121.0</v>
      </c>
      <c r="B122" s="6">
        <v>4.2150008E7</v>
      </c>
      <c r="C122" s="6">
        <v>2021.0</v>
      </c>
      <c r="D122" s="6" t="s">
        <v>403</v>
      </c>
      <c r="E122" s="6" t="s">
        <v>37</v>
      </c>
      <c r="F122" s="7" t="s">
        <v>24</v>
      </c>
      <c r="G122" s="7"/>
      <c r="H122" s="7">
        <v>89000.0</v>
      </c>
      <c r="I122" s="7" t="str">
        <f t="shared" si="3"/>
        <v> R$  89,000.00 </v>
      </c>
      <c r="J122" s="6" t="s">
        <v>25</v>
      </c>
      <c r="K122" s="6" t="s">
        <v>38</v>
      </c>
      <c r="L122" s="16" t="s">
        <v>535</v>
      </c>
      <c r="M122" s="6">
        <v>196340.0</v>
      </c>
      <c r="N122" s="6" t="s">
        <v>536</v>
      </c>
      <c r="O122" s="7" t="s">
        <v>41</v>
      </c>
      <c r="P122" s="7" t="s">
        <v>30</v>
      </c>
      <c r="Q122" s="6" t="s">
        <v>537</v>
      </c>
      <c r="R122" s="6" t="s">
        <v>538</v>
      </c>
      <c r="S122" s="7" t="s">
        <v>33</v>
      </c>
      <c r="T122" s="8" t="s">
        <v>34</v>
      </c>
      <c r="U122" s="8" t="s">
        <v>539</v>
      </c>
      <c r="V122" s="21"/>
      <c r="W122" s="30"/>
      <c r="X122" s="30"/>
      <c r="Y122" s="30"/>
      <c r="Z122" s="30"/>
      <c r="AA122" s="32"/>
      <c r="AB122" s="32"/>
      <c r="AC122" s="32"/>
      <c r="AD122" s="32"/>
      <c r="AE122" s="32"/>
      <c r="AF122" s="32"/>
      <c r="AG122" s="32"/>
      <c r="AH122" s="32"/>
      <c r="AI122" s="32"/>
    </row>
    <row r="123" ht="15.75" customHeight="1">
      <c r="A123" s="5">
        <v>122.0</v>
      </c>
      <c r="B123" s="6">
        <v>4.2150008E7</v>
      </c>
      <c r="C123" s="6">
        <v>2021.0</v>
      </c>
      <c r="D123" s="6" t="s">
        <v>403</v>
      </c>
      <c r="E123" s="6" t="s">
        <v>37</v>
      </c>
      <c r="F123" s="7" t="s">
        <v>24</v>
      </c>
      <c r="G123" s="7"/>
      <c r="H123" s="7">
        <v>151000.0</v>
      </c>
      <c r="I123" s="7" t="str">
        <f t="shared" si="3"/>
        <v> R$  151,000.00 </v>
      </c>
      <c r="J123" s="6" t="s">
        <v>25</v>
      </c>
      <c r="K123" s="6" t="s">
        <v>38</v>
      </c>
      <c r="L123" s="15" t="s">
        <v>540</v>
      </c>
      <c r="M123" s="6">
        <v>196340.0</v>
      </c>
      <c r="N123" s="6" t="s">
        <v>541</v>
      </c>
      <c r="O123" s="7" t="s">
        <v>41</v>
      </c>
      <c r="P123" s="7" t="s">
        <v>30</v>
      </c>
      <c r="Q123" s="6" t="s">
        <v>172</v>
      </c>
      <c r="R123" s="6" t="s">
        <v>542</v>
      </c>
      <c r="S123" s="7" t="s">
        <v>33</v>
      </c>
      <c r="T123" s="8" t="s">
        <v>34</v>
      </c>
      <c r="U123" s="8" t="s">
        <v>543</v>
      </c>
      <c r="V123" s="21"/>
      <c r="W123" s="30"/>
      <c r="X123" s="30"/>
      <c r="Y123" s="30"/>
      <c r="Z123" s="30"/>
      <c r="AA123" s="32"/>
      <c r="AB123" s="32"/>
      <c r="AC123" s="32"/>
      <c r="AD123" s="32"/>
      <c r="AE123" s="32"/>
      <c r="AF123" s="32"/>
      <c r="AG123" s="32"/>
      <c r="AH123" s="32"/>
      <c r="AI123" s="32"/>
    </row>
    <row r="124" ht="15.75" customHeight="1">
      <c r="A124" s="5">
        <v>123.0</v>
      </c>
      <c r="B124" s="6">
        <v>4.2150008E7</v>
      </c>
      <c r="C124" s="6">
        <v>2021.0</v>
      </c>
      <c r="D124" s="6" t="s">
        <v>403</v>
      </c>
      <c r="E124" s="6" t="s">
        <v>37</v>
      </c>
      <c r="F124" s="7" t="s">
        <v>24</v>
      </c>
      <c r="G124" s="7"/>
      <c r="H124" s="7">
        <v>150000.0</v>
      </c>
      <c r="I124" s="7" t="str">
        <f t="shared" si="3"/>
        <v> R$  150,000.00 </v>
      </c>
      <c r="J124" s="6" t="s">
        <v>25</v>
      </c>
      <c r="K124" s="6" t="s">
        <v>38</v>
      </c>
      <c r="L124" s="16" t="s">
        <v>544</v>
      </c>
      <c r="M124" s="6">
        <v>196340.0</v>
      </c>
      <c r="N124" s="6" t="s">
        <v>545</v>
      </c>
      <c r="O124" s="7" t="s">
        <v>41</v>
      </c>
      <c r="P124" s="7" t="s">
        <v>30</v>
      </c>
      <c r="Q124" s="6" t="s">
        <v>172</v>
      </c>
      <c r="R124" s="6" t="s">
        <v>546</v>
      </c>
      <c r="S124" s="7" t="s">
        <v>33</v>
      </c>
      <c r="T124" s="8" t="s">
        <v>34</v>
      </c>
      <c r="U124" s="8" t="s">
        <v>547</v>
      </c>
      <c r="V124" s="21"/>
      <c r="W124" s="30"/>
      <c r="X124" s="30"/>
      <c r="Y124" s="30"/>
      <c r="Z124" s="30"/>
      <c r="AA124" s="32"/>
      <c r="AB124" s="32"/>
      <c r="AC124" s="32"/>
      <c r="AD124" s="32"/>
      <c r="AE124" s="32"/>
      <c r="AF124" s="32"/>
      <c r="AG124" s="32"/>
      <c r="AH124" s="32"/>
      <c r="AI124" s="32"/>
    </row>
    <row r="125" ht="15.75" customHeight="1">
      <c r="A125" s="5">
        <v>124.0</v>
      </c>
      <c r="B125" s="6">
        <v>4.2150008E7</v>
      </c>
      <c r="C125" s="6">
        <v>2021.0</v>
      </c>
      <c r="D125" s="6" t="s">
        <v>403</v>
      </c>
      <c r="E125" s="6" t="s">
        <v>37</v>
      </c>
      <c r="F125" s="7" t="s">
        <v>24</v>
      </c>
      <c r="G125" s="7"/>
      <c r="H125" s="7">
        <v>70000.0</v>
      </c>
      <c r="I125" s="7" t="str">
        <f t="shared" si="3"/>
        <v> R$  70,000.00 </v>
      </c>
      <c r="J125" s="6" t="s">
        <v>25</v>
      </c>
      <c r="K125" s="6" t="s">
        <v>38</v>
      </c>
      <c r="L125" s="16" t="s">
        <v>548</v>
      </c>
      <c r="M125" s="6">
        <v>196340.0</v>
      </c>
      <c r="N125" s="6" t="s">
        <v>549</v>
      </c>
      <c r="O125" s="7" t="s">
        <v>41</v>
      </c>
      <c r="P125" s="7" t="s">
        <v>30</v>
      </c>
      <c r="Q125" s="6" t="s">
        <v>172</v>
      </c>
      <c r="R125" s="6"/>
      <c r="S125" s="7" t="s">
        <v>33</v>
      </c>
      <c r="T125" s="8" t="s">
        <v>34</v>
      </c>
      <c r="U125" s="8" t="s">
        <v>550</v>
      </c>
      <c r="V125" s="21"/>
      <c r="W125" s="30"/>
      <c r="X125" s="30"/>
      <c r="Y125" s="30"/>
      <c r="Z125" s="30"/>
      <c r="AA125" s="32"/>
      <c r="AB125" s="32"/>
      <c r="AC125" s="32"/>
      <c r="AD125" s="32"/>
      <c r="AE125" s="32"/>
      <c r="AF125" s="32"/>
      <c r="AG125" s="32"/>
      <c r="AH125" s="32"/>
      <c r="AI125" s="32"/>
    </row>
    <row r="126" ht="15.75" customHeight="1">
      <c r="A126" s="5">
        <v>125.0</v>
      </c>
      <c r="B126" s="6">
        <v>4.2150008E7</v>
      </c>
      <c r="C126" s="6">
        <v>2021.0</v>
      </c>
      <c r="D126" s="6" t="s">
        <v>403</v>
      </c>
      <c r="E126" s="6" t="s">
        <v>37</v>
      </c>
      <c r="F126" s="7" t="s">
        <v>24</v>
      </c>
      <c r="G126" s="7"/>
      <c r="H126" s="7">
        <v>70000.0</v>
      </c>
      <c r="I126" s="7" t="str">
        <f t="shared" si="3"/>
        <v> R$  70,000.00 </v>
      </c>
      <c r="J126" s="6" t="s">
        <v>25</v>
      </c>
      <c r="K126" s="6" t="s">
        <v>38</v>
      </c>
      <c r="L126" s="15" t="s">
        <v>551</v>
      </c>
      <c r="M126" s="6">
        <v>196340.0</v>
      </c>
      <c r="N126" s="6" t="s">
        <v>552</v>
      </c>
      <c r="O126" s="7" t="s">
        <v>41</v>
      </c>
      <c r="P126" s="7" t="s">
        <v>30</v>
      </c>
      <c r="Q126" s="6" t="s">
        <v>181</v>
      </c>
      <c r="R126" s="6" t="s">
        <v>553</v>
      </c>
      <c r="S126" s="7" t="s">
        <v>33</v>
      </c>
      <c r="T126" s="8" t="s">
        <v>34</v>
      </c>
      <c r="U126" s="8" t="s">
        <v>554</v>
      </c>
      <c r="V126" s="9"/>
      <c r="W126" s="30"/>
      <c r="X126" s="30"/>
      <c r="Y126" s="30"/>
      <c r="Z126" s="30"/>
      <c r="AA126" s="32"/>
      <c r="AB126" s="32"/>
      <c r="AC126" s="32"/>
      <c r="AD126" s="32"/>
      <c r="AE126" s="32"/>
      <c r="AF126" s="32"/>
      <c r="AG126" s="32"/>
      <c r="AH126" s="32"/>
      <c r="AI126" s="32"/>
    </row>
    <row r="127" ht="15.75" customHeight="1">
      <c r="A127" s="5">
        <v>126.0</v>
      </c>
      <c r="B127" s="6">
        <v>4.2150008E7</v>
      </c>
      <c r="C127" s="6">
        <v>2021.0</v>
      </c>
      <c r="D127" s="6" t="s">
        <v>403</v>
      </c>
      <c r="E127" s="6" t="s">
        <v>37</v>
      </c>
      <c r="F127" s="7" t="s">
        <v>24</v>
      </c>
      <c r="G127" s="7"/>
      <c r="H127" s="7">
        <v>80000.0</v>
      </c>
      <c r="I127" s="7" t="str">
        <f t="shared" si="3"/>
        <v> R$  80,000.00 </v>
      </c>
      <c r="J127" s="6" t="s">
        <v>25</v>
      </c>
      <c r="K127" s="6" t="s">
        <v>38</v>
      </c>
      <c r="L127" s="16" t="s">
        <v>555</v>
      </c>
      <c r="M127" s="17">
        <v>169340.0</v>
      </c>
      <c r="N127" s="6" t="s">
        <v>556</v>
      </c>
      <c r="O127" s="7" t="s">
        <v>41</v>
      </c>
      <c r="P127" s="7" t="s">
        <v>30</v>
      </c>
      <c r="Q127" s="6" t="s">
        <v>181</v>
      </c>
      <c r="R127" s="6" t="s">
        <v>557</v>
      </c>
      <c r="S127" s="7" t="s">
        <v>33</v>
      </c>
      <c r="T127" s="8" t="s">
        <v>34</v>
      </c>
      <c r="U127" s="8" t="s">
        <v>558</v>
      </c>
      <c r="V127" s="21"/>
      <c r="W127" s="30"/>
      <c r="X127" s="30"/>
      <c r="Y127" s="30"/>
      <c r="Z127" s="30"/>
      <c r="AA127" s="32"/>
      <c r="AB127" s="32"/>
      <c r="AC127" s="32"/>
      <c r="AD127" s="32"/>
      <c r="AE127" s="32"/>
      <c r="AF127" s="32"/>
      <c r="AG127" s="32"/>
      <c r="AH127" s="32"/>
      <c r="AI127" s="32"/>
    </row>
    <row r="128" ht="15.75" customHeight="1">
      <c r="A128" s="5">
        <v>127.0</v>
      </c>
      <c r="B128" s="6">
        <v>3.9010008E7</v>
      </c>
      <c r="C128" s="6">
        <v>2021.0</v>
      </c>
      <c r="D128" s="6" t="s">
        <v>559</v>
      </c>
      <c r="E128" s="6">
        <v>8282.0</v>
      </c>
      <c r="F128" s="7" t="s">
        <v>24</v>
      </c>
      <c r="G128" s="7">
        <v>500000.0</v>
      </c>
      <c r="H128" s="7"/>
      <c r="I128" s="7" t="str">
        <f t="shared" si="3"/>
        <v> R$  500,000.00 </v>
      </c>
      <c r="J128" s="6" t="s">
        <v>355</v>
      </c>
      <c r="K128" s="6" t="s">
        <v>356</v>
      </c>
      <c r="L128" s="17" t="s">
        <v>560</v>
      </c>
      <c r="M128" s="17">
        <v>196335.0</v>
      </c>
      <c r="N128" s="6" t="s">
        <v>561</v>
      </c>
      <c r="O128" s="7" t="s">
        <v>359</v>
      </c>
      <c r="P128" s="7" t="s">
        <v>30</v>
      </c>
      <c r="Q128" s="6" t="s">
        <v>360</v>
      </c>
      <c r="R128" s="6" t="s">
        <v>361</v>
      </c>
      <c r="S128" s="7" t="s">
        <v>33</v>
      </c>
      <c r="T128" s="8" t="s">
        <v>34</v>
      </c>
      <c r="U128" s="8" t="s">
        <v>562</v>
      </c>
      <c r="V128" s="21"/>
      <c r="W128" s="30"/>
      <c r="X128" s="30"/>
      <c r="Y128" s="30"/>
      <c r="Z128" s="30"/>
      <c r="AA128" s="32"/>
      <c r="AB128" s="32"/>
      <c r="AC128" s="32"/>
      <c r="AD128" s="32"/>
      <c r="AE128" s="32"/>
      <c r="AF128" s="32"/>
      <c r="AG128" s="32"/>
      <c r="AH128" s="32"/>
      <c r="AI128" s="32"/>
    </row>
    <row r="129" ht="15.75" customHeight="1">
      <c r="A129" s="5">
        <v>128.0</v>
      </c>
      <c r="B129" s="6">
        <v>4.2150008E7</v>
      </c>
      <c r="C129" s="6">
        <v>2021.0</v>
      </c>
      <c r="D129" s="6" t="s">
        <v>403</v>
      </c>
      <c r="E129" s="6" t="s">
        <v>37</v>
      </c>
      <c r="F129" s="7" t="s">
        <v>24</v>
      </c>
      <c r="G129" s="7"/>
      <c r="H129" s="7">
        <v>90000.0</v>
      </c>
      <c r="I129" s="7" t="str">
        <f t="shared" si="3"/>
        <v> R$  90,000.00 </v>
      </c>
      <c r="J129" s="6" t="s">
        <v>25</v>
      </c>
      <c r="K129" s="6" t="s">
        <v>38</v>
      </c>
      <c r="L129" s="15" t="s">
        <v>563</v>
      </c>
      <c r="M129" s="6">
        <v>196342.0</v>
      </c>
      <c r="N129" s="6" t="s">
        <v>564</v>
      </c>
      <c r="O129" s="7" t="s">
        <v>41</v>
      </c>
      <c r="P129" s="7" t="s">
        <v>30</v>
      </c>
      <c r="Q129" s="6" t="s">
        <v>181</v>
      </c>
      <c r="R129" s="6" t="s">
        <v>557</v>
      </c>
      <c r="S129" s="7" t="s">
        <v>33</v>
      </c>
      <c r="T129" s="8" t="s">
        <v>34</v>
      </c>
      <c r="U129" s="8" t="s">
        <v>565</v>
      </c>
      <c r="V129" s="21"/>
      <c r="W129" s="30"/>
      <c r="X129" s="30"/>
      <c r="Y129" s="30"/>
      <c r="Z129" s="30"/>
      <c r="AA129" s="32"/>
      <c r="AB129" s="32"/>
      <c r="AC129" s="32"/>
      <c r="AD129" s="32"/>
      <c r="AE129" s="32"/>
      <c r="AF129" s="32"/>
      <c r="AG129" s="32"/>
      <c r="AH129" s="32"/>
      <c r="AI129" s="32"/>
    </row>
    <row r="130" ht="15.75" customHeight="1">
      <c r="A130" s="5">
        <v>129.0</v>
      </c>
      <c r="B130" s="6">
        <v>3.7960012E7</v>
      </c>
      <c r="C130" s="6">
        <v>2021.0</v>
      </c>
      <c r="D130" s="6" t="s">
        <v>36</v>
      </c>
      <c r="E130" s="6">
        <v>8282.0</v>
      </c>
      <c r="F130" s="7" t="s">
        <v>24</v>
      </c>
      <c r="G130" s="7">
        <v>1500000.0</v>
      </c>
      <c r="H130" s="7"/>
      <c r="I130" s="7" t="str">
        <f t="shared" si="3"/>
        <v> R$  1,500,000.00 </v>
      </c>
      <c r="J130" s="6" t="s">
        <v>355</v>
      </c>
      <c r="K130" s="6" t="s">
        <v>356</v>
      </c>
      <c r="L130" s="34" t="s">
        <v>566</v>
      </c>
      <c r="M130" s="27">
        <v>196337.0</v>
      </c>
      <c r="N130" s="28" t="s">
        <v>567</v>
      </c>
      <c r="O130" s="7" t="s">
        <v>359</v>
      </c>
      <c r="P130" s="7" t="s">
        <v>30</v>
      </c>
      <c r="Q130" s="6" t="s">
        <v>360</v>
      </c>
      <c r="R130" s="6" t="s">
        <v>361</v>
      </c>
      <c r="S130" s="35" t="s">
        <v>33</v>
      </c>
      <c r="T130" s="8" t="s">
        <v>34</v>
      </c>
      <c r="U130" s="8" t="s">
        <v>568</v>
      </c>
      <c r="V130" s="21"/>
      <c r="W130" s="30"/>
      <c r="X130" s="30"/>
      <c r="Y130" s="30"/>
      <c r="Z130" s="30"/>
      <c r="AA130" s="32"/>
      <c r="AB130" s="32"/>
      <c r="AC130" s="32"/>
      <c r="AD130" s="32"/>
      <c r="AE130" s="32"/>
      <c r="AF130" s="32"/>
      <c r="AG130" s="32"/>
      <c r="AH130" s="32"/>
      <c r="AI130" s="32"/>
    </row>
    <row r="131" ht="25.5" customHeight="1">
      <c r="A131" s="5">
        <v>130.0</v>
      </c>
      <c r="B131" s="6">
        <v>4.2150006E7</v>
      </c>
      <c r="C131" s="6">
        <v>2021.0</v>
      </c>
      <c r="D131" s="6" t="s">
        <v>403</v>
      </c>
      <c r="E131" s="6">
        <v>8282.0</v>
      </c>
      <c r="F131" s="7" t="s">
        <v>24</v>
      </c>
      <c r="G131" s="7">
        <v>1050000.0</v>
      </c>
      <c r="H131" s="7"/>
      <c r="I131" s="7" t="str">
        <f t="shared" si="3"/>
        <v> R$  1,050,000.00 </v>
      </c>
      <c r="J131" s="6" t="s">
        <v>355</v>
      </c>
      <c r="K131" s="6" t="s">
        <v>356</v>
      </c>
      <c r="L131" s="34" t="s">
        <v>566</v>
      </c>
      <c r="M131" s="27">
        <v>196341.0</v>
      </c>
      <c r="N131" s="28" t="s">
        <v>567</v>
      </c>
      <c r="O131" s="7" t="s">
        <v>359</v>
      </c>
      <c r="P131" s="7" t="s">
        <v>30</v>
      </c>
      <c r="Q131" s="6" t="s">
        <v>360</v>
      </c>
      <c r="R131" s="6" t="s">
        <v>361</v>
      </c>
      <c r="S131" s="7" t="s">
        <v>33</v>
      </c>
      <c r="T131" s="8" t="s">
        <v>34</v>
      </c>
      <c r="U131" s="8" t="s">
        <v>568</v>
      </c>
      <c r="V131" s="9"/>
      <c r="W131" s="30"/>
      <c r="X131" s="30"/>
      <c r="Y131" s="30"/>
      <c r="Z131" s="30"/>
      <c r="AA131" s="32"/>
      <c r="AB131" s="32"/>
      <c r="AC131" s="32"/>
      <c r="AD131" s="32"/>
      <c r="AE131" s="32"/>
      <c r="AF131" s="32"/>
      <c r="AG131" s="32"/>
      <c r="AH131" s="32"/>
      <c r="AI131" s="32"/>
    </row>
    <row r="132" ht="15.75" customHeight="1">
      <c r="A132" s="5">
        <v>131.0</v>
      </c>
      <c r="B132" s="6">
        <v>3.4920009E7</v>
      </c>
      <c r="C132" s="6">
        <v>2021.0</v>
      </c>
      <c r="D132" s="6" t="s">
        <v>394</v>
      </c>
      <c r="E132" s="6">
        <v>8282.0</v>
      </c>
      <c r="F132" s="7" t="s">
        <v>24</v>
      </c>
      <c r="G132" s="7">
        <v>500000.0</v>
      </c>
      <c r="H132" s="7"/>
      <c r="I132" s="7" t="str">
        <f t="shared" si="3"/>
        <v> R$  500,000.00 </v>
      </c>
      <c r="J132" s="6" t="s">
        <v>355</v>
      </c>
      <c r="K132" s="6" t="s">
        <v>356</v>
      </c>
      <c r="L132" s="6" t="s">
        <v>560</v>
      </c>
      <c r="M132" s="6">
        <v>196335.0</v>
      </c>
      <c r="N132" s="6" t="s">
        <v>561</v>
      </c>
      <c r="O132" s="7" t="s">
        <v>359</v>
      </c>
      <c r="P132" s="7" t="s">
        <v>30</v>
      </c>
      <c r="Q132" s="6" t="s">
        <v>360</v>
      </c>
      <c r="R132" s="36" t="s">
        <v>361</v>
      </c>
      <c r="S132" s="37" t="s">
        <v>33</v>
      </c>
      <c r="T132" s="8" t="s">
        <v>34</v>
      </c>
      <c r="U132" s="8" t="s">
        <v>562</v>
      </c>
      <c r="V132" s="21"/>
      <c r="W132" s="30"/>
      <c r="X132" s="30"/>
      <c r="Y132" s="30"/>
      <c r="Z132" s="30"/>
      <c r="AA132" s="32"/>
      <c r="AB132" s="32"/>
      <c r="AC132" s="32"/>
      <c r="AD132" s="32"/>
      <c r="AE132" s="32"/>
      <c r="AF132" s="32"/>
      <c r="AG132" s="32"/>
      <c r="AH132" s="32"/>
      <c r="AI132" s="32"/>
    </row>
    <row r="133" ht="15.75" customHeight="1">
      <c r="A133" s="5">
        <v>133.0</v>
      </c>
      <c r="B133" s="6">
        <v>4.2150006E7</v>
      </c>
      <c r="C133" s="6">
        <v>2022.0</v>
      </c>
      <c r="D133" s="6" t="s">
        <v>403</v>
      </c>
      <c r="E133" s="6" t="s">
        <v>37</v>
      </c>
      <c r="F133" s="7" t="s">
        <v>24</v>
      </c>
      <c r="G133" s="7"/>
      <c r="H133" s="7">
        <v>70000.0</v>
      </c>
      <c r="I133" s="7" t="str">
        <f t="shared" si="3"/>
        <v> R$  70,000.00 </v>
      </c>
      <c r="J133" s="6" t="s">
        <v>25</v>
      </c>
      <c r="K133" s="6" t="s">
        <v>38</v>
      </c>
      <c r="L133" s="6" t="s">
        <v>569</v>
      </c>
      <c r="M133" s="36">
        <v>206062.0</v>
      </c>
      <c r="N133" s="6" t="s">
        <v>570</v>
      </c>
      <c r="O133" s="7" t="s">
        <v>41</v>
      </c>
      <c r="P133" s="7" t="s">
        <v>30</v>
      </c>
      <c r="Q133" s="38" t="s">
        <v>441</v>
      </c>
      <c r="R133" s="6" t="s">
        <v>571</v>
      </c>
      <c r="S133" s="27" t="s">
        <v>572</v>
      </c>
      <c r="T133" s="8" t="s">
        <v>34</v>
      </c>
      <c r="U133" s="8" t="s">
        <v>573</v>
      </c>
      <c r="V133" s="21"/>
      <c r="W133" s="30"/>
      <c r="X133" s="30"/>
      <c r="Y133" s="30"/>
      <c r="Z133" s="30"/>
      <c r="AA133" s="32"/>
      <c r="AB133" s="32"/>
      <c r="AC133" s="32"/>
      <c r="AD133" s="32"/>
      <c r="AE133" s="32"/>
      <c r="AF133" s="32"/>
      <c r="AG133" s="32"/>
      <c r="AH133" s="32"/>
      <c r="AI133" s="32"/>
    </row>
    <row r="134" ht="15.75" customHeight="1">
      <c r="A134" s="5">
        <v>134.0</v>
      </c>
      <c r="B134" s="6">
        <v>4.2150006E7</v>
      </c>
      <c r="C134" s="6">
        <v>2022.0</v>
      </c>
      <c r="D134" s="6" t="s">
        <v>403</v>
      </c>
      <c r="E134" s="6" t="s">
        <v>37</v>
      </c>
      <c r="F134" s="7" t="s">
        <v>24</v>
      </c>
      <c r="G134" s="7"/>
      <c r="H134" s="7">
        <v>70000.0</v>
      </c>
      <c r="I134" s="7" t="str">
        <f t="shared" si="3"/>
        <v> R$  70,000.00 </v>
      </c>
      <c r="J134" s="6" t="s">
        <v>25</v>
      </c>
      <c r="K134" s="6" t="s">
        <v>38</v>
      </c>
      <c r="L134" s="39" t="s">
        <v>574</v>
      </c>
      <c r="M134" s="36">
        <v>206062.0</v>
      </c>
      <c r="N134" s="40" t="s">
        <v>575</v>
      </c>
      <c r="O134" s="7" t="s">
        <v>41</v>
      </c>
      <c r="P134" s="7" t="s">
        <v>30</v>
      </c>
      <c r="Q134" s="6" t="s">
        <v>441</v>
      </c>
      <c r="R134" s="34" t="s">
        <v>576</v>
      </c>
      <c r="S134" s="27" t="s">
        <v>572</v>
      </c>
      <c r="T134" s="8" t="s">
        <v>34</v>
      </c>
      <c r="U134" s="8" t="s">
        <v>577</v>
      </c>
      <c r="V134" s="21"/>
      <c r="W134" s="30"/>
      <c r="X134" s="30"/>
      <c r="Y134" s="30"/>
      <c r="Z134" s="30"/>
      <c r="AA134" s="32"/>
      <c r="AB134" s="32"/>
      <c r="AC134" s="32"/>
      <c r="AD134" s="32"/>
      <c r="AE134" s="32"/>
      <c r="AF134" s="32"/>
      <c r="AG134" s="32"/>
      <c r="AH134" s="32"/>
      <c r="AI134" s="32"/>
    </row>
    <row r="135" ht="23.25" customHeight="1">
      <c r="A135" s="5">
        <v>135.0</v>
      </c>
      <c r="B135" s="6">
        <v>4.2150006E7</v>
      </c>
      <c r="C135" s="6">
        <v>2022.0</v>
      </c>
      <c r="D135" s="6" t="s">
        <v>403</v>
      </c>
      <c r="E135" s="6" t="s">
        <v>37</v>
      </c>
      <c r="F135" s="7" t="s">
        <v>24</v>
      </c>
      <c r="G135" s="7"/>
      <c r="H135" s="7">
        <v>100000.0</v>
      </c>
      <c r="I135" s="7" t="str">
        <f t="shared" si="3"/>
        <v> R$  100,000.00 </v>
      </c>
      <c r="J135" s="6" t="s">
        <v>25</v>
      </c>
      <c r="K135" s="6" t="s">
        <v>38</v>
      </c>
      <c r="L135" s="6" t="s">
        <v>578</v>
      </c>
      <c r="M135" s="36">
        <v>206062.0</v>
      </c>
      <c r="N135" s="6" t="s">
        <v>579</v>
      </c>
      <c r="O135" s="7" t="s">
        <v>41</v>
      </c>
      <c r="P135" s="7" t="s">
        <v>30</v>
      </c>
      <c r="Q135" s="6" t="s">
        <v>141</v>
      </c>
      <c r="R135" s="38" t="s">
        <v>580</v>
      </c>
      <c r="S135" s="27" t="s">
        <v>572</v>
      </c>
      <c r="T135" s="8" t="s">
        <v>34</v>
      </c>
      <c r="U135" s="8" t="s">
        <v>581</v>
      </c>
      <c r="V135" s="21"/>
      <c r="W135" s="30"/>
      <c r="X135" s="30"/>
      <c r="Y135" s="30"/>
      <c r="Z135" s="30"/>
      <c r="AA135" s="32"/>
      <c r="AB135" s="32"/>
      <c r="AC135" s="32"/>
      <c r="AD135" s="32"/>
      <c r="AE135" s="32"/>
      <c r="AF135" s="32"/>
      <c r="AG135" s="32"/>
      <c r="AH135" s="32"/>
      <c r="AI135" s="32"/>
    </row>
    <row r="136" ht="24.0" customHeight="1">
      <c r="A136" s="5">
        <v>136.0</v>
      </c>
      <c r="B136" s="6">
        <v>4.2150006E7</v>
      </c>
      <c r="C136" s="6">
        <v>2022.0</v>
      </c>
      <c r="D136" s="6" t="s">
        <v>403</v>
      </c>
      <c r="E136" s="6" t="s">
        <v>37</v>
      </c>
      <c r="F136" s="7" t="s">
        <v>24</v>
      </c>
      <c r="G136" s="7"/>
      <c r="H136" s="7">
        <v>79157.3</v>
      </c>
      <c r="I136" s="7" t="str">
        <f t="shared" si="3"/>
        <v> R$  79,157.30 </v>
      </c>
      <c r="J136" s="6" t="s">
        <v>25</v>
      </c>
      <c r="K136" s="6" t="s">
        <v>38</v>
      </c>
      <c r="L136" s="6" t="s">
        <v>582</v>
      </c>
      <c r="M136" s="36">
        <v>206062.0</v>
      </c>
      <c r="N136" s="6" t="s">
        <v>583</v>
      </c>
      <c r="O136" s="7" t="s">
        <v>41</v>
      </c>
      <c r="P136" s="7" t="s">
        <v>30</v>
      </c>
      <c r="Q136" s="6" t="s">
        <v>584</v>
      </c>
      <c r="R136" s="38" t="s">
        <v>585</v>
      </c>
      <c r="S136" s="27" t="s">
        <v>572</v>
      </c>
      <c r="T136" s="8" t="s">
        <v>34</v>
      </c>
      <c r="U136" s="8" t="s">
        <v>586</v>
      </c>
      <c r="V136" s="21"/>
      <c r="W136" s="30"/>
      <c r="X136" s="30"/>
      <c r="Y136" s="30"/>
      <c r="Z136" s="30"/>
      <c r="AA136" s="32"/>
      <c r="AB136" s="32"/>
      <c r="AC136" s="32"/>
      <c r="AD136" s="32"/>
      <c r="AE136" s="32"/>
      <c r="AF136" s="32"/>
      <c r="AG136" s="32"/>
      <c r="AH136" s="32"/>
      <c r="AI136" s="32"/>
    </row>
    <row r="137" ht="15.75" customHeight="1">
      <c r="A137" s="5">
        <v>137.0</v>
      </c>
      <c r="B137" s="6">
        <v>4.2150006E7</v>
      </c>
      <c r="C137" s="6">
        <v>2022.0</v>
      </c>
      <c r="D137" s="6" t="s">
        <v>403</v>
      </c>
      <c r="E137" s="6" t="s">
        <v>37</v>
      </c>
      <c r="F137" s="7" t="s">
        <v>24</v>
      </c>
      <c r="G137" s="7"/>
      <c r="H137" s="7">
        <v>150000.0</v>
      </c>
      <c r="I137" s="7" t="str">
        <f t="shared" si="3"/>
        <v> R$  150,000.00 </v>
      </c>
      <c r="J137" s="6" t="s">
        <v>25</v>
      </c>
      <c r="K137" s="6" t="s">
        <v>38</v>
      </c>
      <c r="L137" s="6" t="s">
        <v>587</v>
      </c>
      <c r="M137" s="36">
        <v>206062.0</v>
      </c>
      <c r="N137" s="6" t="s">
        <v>588</v>
      </c>
      <c r="O137" s="7" t="s">
        <v>41</v>
      </c>
      <c r="P137" s="7" t="s">
        <v>30</v>
      </c>
      <c r="Q137" s="6" t="s">
        <v>181</v>
      </c>
      <c r="R137" s="38" t="s">
        <v>589</v>
      </c>
      <c r="S137" s="27" t="s">
        <v>572</v>
      </c>
      <c r="T137" s="8" t="s">
        <v>34</v>
      </c>
      <c r="U137" s="8" t="s">
        <v>590</v>
      </c>
      <c r="V137" s="21"/>
      <c r="W137" s="30"/>
      <c r="X137" s="30"/>
      <c r="Y137" s="30"/>
      <c r="Z137" s="30"/>
      <c r="AA137" s="32"/>
      <c r="AB137" s="32"/>
      <c r="AC137" s="32"/>
      <c r="AD137" s="32"/>
      <c r="AE137" s="32"/>
      <c r="AF137" s="32"/>
      <c r="AG137" s="32"/>
      <c r="AH137" s="32"/>
      <c r="AI137" s="32"/>
    </row>
    <row r="138" ht="15.75" customHeight="1">
      <c r="A138" s="5">
        <v>138.0</v>
      </c>
      <c r="B138" s="6">
        <v>4.2150006E7</v>
      </c>
      <c r="C138" s="6">
        <v>2022.0</v>
      </c>
      <c r="D138" s="6" t="s">
        <v>403</v>
      </c>
      <c r="E138" s="6" t="s">
        <v>37</v>
      </c>
      <c r="F138" s="7" t="s">
        <v>24</v>
      </c>
      <c r="G138" s="7"/>
      <c r="H138" s="7">
        <v>100000.0</v>
      </c>
      <c r="I138" s="7" t="str">
        <f t="shared" si="3"/>
        <v> R$  100,000.00 </v>
      </c>
      <c r="J138" s="6" t="s">
        <v>25</v>
      </c>
      <c r="K138" s="6" t="s">
        <v>38</v>
      </c>
      <c r="L138" s="6" t="s">
        <v>591</v>
      </c>
      <c r="M138" s="36">
        <v>206062.0</v>
      </c>
      <c r="N138" s="6" t="s">
        <v>592</v>
      </c>
      <c r="O138" s="7" t="s">
        <v>41</v>
      </c>
      <c r="P138" s="7" t="s">
        <v>30</v>
      </c>
      <c r="Q138" s="6" t="s">
        <v>181</v>
      </c>
      <c r="R138" s="38" t="s">
        <v>589</v>
      </c>
      <c r="S138" s="27" t="s">
        <v>572</v>
      </c>
      <c r="T138" s="8" t="s">
        <v>34</v>
      </c>
      <c r="U138" s="8" t="s">
        <v>593</v>
      </c>
      <c r="V138" s="21"/>
      <c r="W138" s="30"/>
      <c r="X138" s="30"/>
      <c r="Y138" s="30"/>
      <c r="Z138" s="30"/>
      <c r="AA138" s="32"/>
      <c r="AB138" s="32"/>
      <c r="AC138" s="32"/>
      <c r="AD138" s="32"/>
      <c r="AE138" s="32"/>
      <c r="AF138" s="32"/>
      <c r="AG138" s="32"/>
      <c r="AH138" s="32"/>
      <c r="AI138" s="32"/>
    </row>
    <row r="139" ht="15.75" customHeight="1">
      <c r="A139" s="5">
        <v>139.0</v>
      </c>
      <c r="B139" s="6">
        <v>4.2150006E7</v>
      </c>
      <c r="C139" s="6">
        <v>2022.0</v>
      </c>
      <c r="D139" s="6" t="s">
        <v>403</v>
      </c>
      <c r="E139" s="6" t="s">
        <v>37</v>
      </c>
      <c r="F139" s="7" t="s">
        <v>24</v>
      </c>
      <c r="G139" s="7"/>
      <c r="H139" s="7">
        <v>70000.0</v>
      </c>
      <c r="I139" s="7" t="str">
        <f t="shared" si="3"/>
        <v> R$  70,000.00 </v>
      </c>
      <c r="J139" s="6" t="s">
        <v>25</v>
      </c>
      <c r="K139" s="6" t="s">
        <v>38</v>
      </c>
      <c r="L139" s="6" t="s">
        <v>594</v>
      </c>
      <c r="M139" s="36">
        <v>206062.0</v>
      </c>
      <c r="N139" s="6" t="s">
        <v>595</v>
      </c>
      <c r="O139" s="7" t="s">
        <v>41</v>
      </c>
      <c r="P139" s="7" t="s">
        <v>30</v>
      </c>
      <c r="Q139" s="6" t="s">
        <v>31</v>
      </c>
      <c r="R139" s="38" t="s">
        <v>596</v>
      </c>
      <c r="S139" s="27" t="s">
        <v>572</v>
      </c>
      <c r="T139" s="8" t="s">
        <v>34</v>
      </c>
      <c r="U139" s="8" t="s">
        <v>597</v>
      </c>
      <c r="V139" s="21"/>
      <c r="W139" s="30"/>
      <c r="X139" s="30"/>
      <c r="Y139" s="30"/>
      <c r="Z139" s="30"/>
      <c r="AA139" s="32"/>
      <c r="AB139" s="32"/>
      <c r="AC139" s="32"/>
      <c r="AD139" s="32"/>
      <c r="AE139" s="32"/>
      <c r="AF139" s="32"/>
      <c r="AG139" s="32"/>
      <c r="AH139" s="32"/>
      <c r="AI139" s="32"/>
    </row>
    <row r="140" ht="15.75" customHeight="1">
      <c r="A140" s="5">
        <v>140.0</v>
      </c>
      <c r="B140" s="6">
        <v>4.2150006E7</v>
      </c>
      <c r="C140" s="6">
        <v>2022.0</v>
      </c>
      <c r="D140" s="6" t="s">
        <v>403</v>
      </c>
      <c r="E140" s="6" t="s">
        <v>37</v>
      </c>
      <c r="F140" s="7" t="s">
        <v>24</v>
      </c>
      <c r="G140" s="7"/>
      <c r="H140" s="7">
        <v>80000.0</v>
      </c>
      <c r="I140" s="7" t="str">
        <f t="shared" si="3"/>
        <v> R$  80,000.00 </v>
      </c>
      <c r="J140" s="6" t="s">
        <v>25</v>
      </c>
      <c r="K140" s="6" t="s">
        <v>38</v>
      </c>
      <c r="L140" s="6" t="s">
        <v>598</v>
      </c>
      <c r="M140" s="36">
        <v>206062.0</v>
      </c>
      <c r="N140" s="6" t="s">
        <v>599</v>
      </c>
      <c r="O140" s="7" t="s">
        <v>41</v>
      </c>
      <c r="P140" s="7" t="s">
        <v>30</v>
      </c>
      <c r="Q140" s="6" t="s">
        <v>31</v>
      </c>
      <c r="R140" s="38" t="s">
        <v>600</v>
      </c>
      <c r="S140" s="27" t="s">
        <v>572</v>
      </c>
      <c r="T140" s="8" t="s">
        <v>34</v>
      </c>
      <c r="U140" s="8" t="s">
        <v>601</v>
      </c>
      <c r="V140" s="21"/>
      <c r="W140" s="30"/>
      <c r="X140" s="30"/>
      <c r="Y140" s="30"/>
      <c r="Z140" s="30"/>
      <c r="AA140" s="32"/>
      <c r="AB140" s="32"/>
      <c r="AC140" s="32"/>
      <c r="AD140" s="32"/>
      <c r="AE140" s="32"/>
      <c r="AF140" s="32"/>
      <c r="AG140" s="32"/>
      <c r="AH140" s="32"/>
      <c r="AI140" s="32"/>
    </row>
    <row r="141" ht="15.75" customHeight="1">
      <c r="A141" s="5">
        <v>141.0</v>
      </c>
      <c r="B141" s="6">
        <v>4.2150006E7</v>
      </c>
      <c r="C141" s="6">
        <v>2022.0</v>
      </c>
      <c r="D141" s="6" t="s">
        <v>403</v>
      </c>
      <c r="E141" s="6" t="s">
        <v>37</v>
      </c>
      <c r="F141" s="7" t="s">
        <v>24</v>
      </c>
      <c r="G141" s="7"/>
      <c r="H141" s="7">
        <v>120000.0</v>
      </c>
      <c r="I141" s="7" t="str">
        <f t="shared" si="3"/>
        <v> R$  120,000.00 </v>
      </c>
      <c r="J141" s="6" t="s">
        <v>25</v>
      </c>
      <c r="K141" s="6" t="s">
        <v>38</v>
      </c>
      <c r="L141" s="6" t="s">
        <v>602</v>
      </c>
      <c r="M141" s="36">
        <v>206062.0</v>
      </c>
      <c r="N141" s="6" t="s">
        <v>603</v>
      </c>
      <c r="O141" s="7" t="s">
        <v>41</v>
      </c>
      <c r="P141" s="7" t="s">
        <v>30</v>
      </c>
      <c r="Q141" s="6" t="s">
        <v>186</v>
      </c>
      <c r="R141" s="38" t="s">
        <v>604</v>
      </c>
      <c r="S141" s="27" t="s">
        <v>572</v>
      </c>
      <c r="T141" s="8" t="s">
        <v>34</v>
      </c>
      <c r="U141" s="8" t="s">
        <v>605</v>
      </c>
      <c r="V141" s="21"/>
      <c r="W141" s="30"/>
      <c r="X141" s="30"/>
      <c r="Y141" s="30"/>
      <c r="Z141" s="30"/>
      <c r="AA141" s="32"/>
      <c r="AB141" s="32"/>
      <c r="AC141" s="32"/>
      <c r="AD141" s="32"/>
      <c r="AE141" s="32"/>
      <c r="AF141" s="32"/>
      <c r="AG141" s="32"/>
      <c r="AH141" s="32"/>
      <c r="AI141" s="32"/>
    </row>
    <row r="142" ht="23.25" customHeight="1">
      <c r="A142" s="5">
        <v>142.0</v>
      </c>
      <c r="B142" s="6">
        <v>4.2150006E7</v>
      </c>
      <c r="C142" s="6">
        <v>2022.0</v>
      </c>
      <c r="D142" s="6" t="s">
        <v>403</v>
      </c>
      <c r="E142" s="6" t="s">
        <v>37</v>
      </c>
      <c r="F142" s="7" t="s">
        <v>24</v>
      </c>
      <c r="G142" s="7"/>
      <c r="H142" s="7">
        <v>150000.0</v>
      </c>
      <c r="I142" s="7" t="str">
        <f t="shared" si="3"/>
        <v> R$  150,000.00 </v>
      </c>
      <c r="J142" s="6" t="s">
        <v>25</v>
      </c>
      <c r="K142" s="6" t="s">
        <v>38</v>
      </c>
      <c r="L142" s="6" t="s">
        <v>606</v>
      </c>
      <c r="M142" s="36">
        <v>206062.0</v>
      </c>
      <c r="N142" s="6" t="s">
        <v>607</v>
      </c>
      <c r="O142" s="7" t="s">
        <v>41</v>
      </c>
      <c r="P142" s="7" t="s">
        <v>30</v>
      </c>
      <c r="Q142" s="6" t="s">
        <v>186</v>
      </c>
      <c r="R142" s="38" t="s">
        <v>608</v>
      </c>
      <c r="S142" s="27" t="s">
        <v>572</v>
      </c>
      <c r="T142" s="8" t="s">
        <v>34</v>
      </c>
      <c r="U142" s="8" t="s">
        <v>609</v>
      </c>
      <c r="V142" s="21"/>
      <c r="W142" s="30"/>
      <c r="X142" s="30"/>
      <c r="Y142" s="30"/>
      <c r="Z142" s="30"/>
      <c r="AA142" s="32"/>
      <c r="AB142" s="32"/>
      <c r="AC142" s="32"/>
      <c r="AD142" s="32"/>
      <c r="AE142" s="32"/>
      <c r="AF142" s="32"/>
      <c r="AG142" s="32"/>
      <c r="AH142" s="32"/>
      <c r="AI142" s="32"/>
    </row>
    <row r="143" ht="15.75" customHeight="1">
      <c r="A143" s="5">
        <v>143.0</v>
      </c>
      <c r="B143" s="6">
        <v>4.2150006E7</v>
      </c>
      <c r="C143" s="6">
        <v>2022.0</v>
      </c>
      <c r="D143" s="6" t="s">
        <v>403</v>
      </c>
      <c r="E143" s="6" t="s">
        <v>37</v>
      </c>
      <c r="F143" s="7" t="s">
        <v>24</v>
      </c>
      <c r="G143" s="7"/>
      <c r="H143" s="7">
        <v>150000.0</v>
      </c>
      <c r="I143" s="7" t="str">
        <f t="shared" si="3"/>
        <v> R$  150,000.00 </v>
      </c>
      <c r="J143" s="6" t="s">
        <v>25</v>
      </c>
      <c r="K143" s="6" t="s">
        <v>38</v>
      </c>
      <c r="L143" s="6" t="s">
        <v>610</v>
      </c>
      <c r="M143" s="36">
        <v>206062.0</v>
      </c>
      <c r="N143" s="6" t="s">
        <v>611</v>
      </c>
      <c r="O143" s="7" t="s">
        <v>41</v>
      </c>
      <c r="P143" s="7" t="s">
        <v>30</v>
      </c>
      <c r="Q143" s="6" t="s">
        <v>612</v>
      </c>
      <c r="R143" s="38" t="s">
        <v>613</v>
      </c>
      <c r="S143" s="27" t="s">
        <v>572</v>
      </c>
      <c r="T143" s="8" t="s">
        <v>34</v>
      </c>
      <c r="U143" s="8" t="s">
        <v>614</v>
      </c>
      <c r="V143" s="21"/>
      <c r="W143" s="30"/>
      <c r="X143" s="30"/>
      <c r="Y143" s="30"/>
      <c r="Z143" s="30"/>
      <c r="AA143" s="32"/>
      <c r="AB143" s="32"/>
      <c r="AC143" s="32"/>
      <c r="AD143" s="32"/>
      <c r="AE143" s="32"/>
      <c r="AF143" s="32"/>
      <c r="AG143" s="32"/>
      <c r="AH143" s="32"/>
      <c r="AI143" s="32"/>
    </row>
    <row r="144" ht="24.0" customHeight="1">
      <c r="A144" s="5">
        <v>144.0</v>
      </c>
      <c r="B144" s="6">
        <v>4.2150006E7</v>
      </c>
      <c r="C144" s="6">
        <v>2022.0</v>
      </c>
      <c r="D144" s="6" t="s">
        <v>403</v>
      </c>
      <c r="E144" s="6" t="s">
        <v>37</v>
      </c>
      <c r="F144" s="7" t="s">
        <v>24</v>
      </c>
      <c r="G144" s="7"/>
      <c r="H144" s="7">
        <v>1634248.7</v>
      </c>
      <c r="I144" s="7" t="str">
        <f t="shared" si="3"/>
        <v> R$  1,634,248.70 </v>
      </c>
      <c r="J144" s="6" t="s">
        <v>25</v>
      </c>
      <c r="K144" s="6" t="s">
        <v>615</v>
      </c>
      <c r="L144" s="6" t="s">
        <v>616</v>
      </c>
      <c r="M144" s="6">
        <v>206062.0</v>
      </c>
      <c r="N144" s="6" t="s">
        <v>615</v>
      </c>
      <c r="O144" s="7" t="s">
        <v>41</v>
      </c>
      <c r="P144" s="7" t="s">
        <v>30</v>
      </c>
      <c r="Q144" s="6" t="s">
        <v>76</v>
      </c>
      <c r="R144" s="38" t="s">
        <v>617</v>
      </c>
      <c r="S144" s="41" t="s">
        <v>87</v>
      </c>
      <c r="T144" s="8" t="s">
        <v>34</v>
      </c>
      <c r="U144" s="8" t="s">
        <v>618</v>
      </c>
      <c r="V144" s="9"/>
      <c r="W144" s="30"/>
      <c r="X144" s="30"/>
      <c r="Y144" s="30"/>
      <c r="Z144" s="30"/>
      <c r="AA144" s="32"/>
      <c r="AB144" s="32"/>
      <c r="AC144" s="32"/>
      <c r="AD144" s="32"/>
      <c r="AE144" s="32"/>
      <c r="AF144" s="32"/>
      <c r="AG144" s="32"/>
      <c r="AH144" s="32"/>
      <c r="AI144" s="32"/>
    </row>
    <row r="145" ht="18.0" customHeight="1">
      <c r="A145" s="5">
        <v>145.0</v>
      </c>
      <c r="B145" s="6">
        <v>4.2150006E7</v>
      </c>
      <c r="C145" s="6">
        <v>2022.0</v>
      </c>
      <c r="D145" s="6" t="s">
        <v>403</v>
      </c>
      <c r="E145" s="6" t="s">
        <v>37</v>
      </c>
      <c r="F145" s="7" t="s">
        <v>24</v>
      </c>
      <c r="G145" s="7">
        <v>500000.0</v>
      </c>
      <c r="H145" s="7"/>
      <c r="I145" s="7" t="str">
        <f t="shared" si="3"/>
        <v> R$  500,000.00 </v>
      </c>
      <c r="J145" s="6" t="s">
        <v>355</v>
      </c>
      <c r="K145" s="6" t="s">
        <v>26</v>
      </c>
      <c r="L145" s="17" t="s">
        <v>619</v>
      </c>
      <c r="M145" s="17">
        <v>206062.0</v>
      </c>
      <c r="N145" s="6" t="s">
        <v>620</v>
      </c>
      <c r="O145" s="7" t="s">
        <v>359</v>
      </c>
      <c r="P145" s="7" t="s">
        <v>30</v>
      </c>
      <c r="Q145" s="6" t="s">
        <v>387</v>
      </c>
      <c r="R145" s="42" t="s">
        <v>617</v>
      </c>
      <c r="S145" s="41" t="s">
        <v>33</v>
      </c>
      <c r="T145" s="8" t="s">
        <v>34</v>
      </c>
      <c r="U145" s="8" t="s">
        <v>621</v>
      </c>
      <c r="V145" s="9" t="s">
        <v>622</v>
      </c>
      <c r="W145" s="30"/>
      <c r="X145" s="30"/>
      <c r="Y145" s="30"/>
      <c r="Z145" s="30"/>
      <c r="AA145" s="32"/>
      <c r="AB145" s="32"/>
      <c r="AC145" s="32"/>
      <c r="AD145" s="32"/>
      <c r="AE145" s="32"/>
      <c r="AF145" s="32"/>
      <c r="AG145" s="32"/>
      <c r="AH145" s="32"/>
      <c r="AI145" s="32"/>
    </row>
    <row r="146" ht="27.75" customHeight="1">
      <c r="A146" s="5">
        <v>146.0</v>
      </c>
      <c r="B146" s="6">
        <v>4.1820007E7</v>
      </c>
      <c r="C146" s="6">
        <v>2022.0</v>
      </c>
      <c r="D146" s="6" t="s">
        <v>623</v>
      </c>
      <c r="E146" s="6" t="s">
        <v>37</v>
      </c>
      <c r="F146" s="7" t="s">
        <v>24</v>
      </c>
      <c r="G146" s="7"/>
      <c r="H146" s="7">
        <v>100000.0</v>
      </c>
      <c r="I146" s="7" t="str">
        <f t="shared" si="3"/>
        <v> R$  100,000.00 </v>
      </c>
      <c r="J146" s="6" t="s">
        <v>25</v>
      </c>
      <c r="K146" s="6" t="s">
        <v>26</v>
      </c>
      <c r="L146" s="6" t="s">
        <v>624</v>
      </c>
      <c r="M146" s="6">
        <v>206061.0</v>
      </c>
      <c r="N146" s="6" t="s">
        <v>625</v>
      </c>
      <c r="O146" s="7" t="s">
        <v>29</v>
      </c>
      <c r="P146" s="7" t="s">
        <v>30</v>
      </c>
      <c r="Q146" s="6" t="s">
        <v>186</v>
      </c>
      <c r="R146" s="42" t="s">
        <v>462</v>
      </c>
      <c r="S146" s="41" t="s">
        <v>626</v>
      </c>
      <c r="T146" s="8" t="s">
        <v>34</v>
      </c>
      <c r="U146" s="8" t="s">
        <v>627</v>
      </c>
      <c r="V146" s="21"/>
      <c r="W146" s="30"/>
      <c r="X146" s="30"/>
      <c r="Y146" s="30"/>
      <c r="Z146" s="30"/>
      <c r="AA146" s="32"/>
      <c r="AB146" s="32"/>
      <c r="AC146" s="32"/>
      <c r="AD146" s="32"/>
      <c r="AE146" s="32"/>
      <c r="AF146" s="32"/>
      <c r="AG146" s="32"/>
      <c r="AH146" s="32"/>
      <c r="AI146" s="32"/>
    </row>
    <row r="147" ht="15.75" customHeight="1">
      <c r="A147" s="5">
        <v>147.0</v>
      </c>
      <c r="B147" s="6">
        <v>4.1820007E7</v>
      </c>
      <c r="C147" s="6">
        <v>2022.0</v>
      </c>
      <c r="D147" s="6" t="s">
        <v>623</v>
      </c>
      <c r="E147" s="6" t="s">
        <v>37</v>
      </c>
      <c r="F147" s="7" t="s">
        <v>24</v>
      </c>
      <c r="G147" s="7"/>
      <c r="H147" s="7">
        <v>100000.0</v>
      </c>
      <c r="I147" s="7" t="str">
        <f t="shared" si="3"/>
        <v> R$  100,000.00 </v>
      </c>
      <c r="J147" s="6" t="s">
        <v>25</v>
      </c>
      <c r="K147" s="6" t="s">
        <v>26</v>
      </c>
      <c r="L147" s="6" t="s">
        <v>628</v>
      </c>
      <c r="M147" s="6">
        <v>206061.0</v>
      </c>
      <c r="N147" s="6" t="s">
        <v>629</v>
      </c>
      <c r="O147" s="7" t="s">
        <v>29</v>
      </c>
      <c r="P147" s="7" t="s">
        <v>30</v>
      </c>
      <c r="Q147" s="6" t="s">
        <v>186</v>
      </c>
      <c r="R147" s="42" t="s">
        <v>462</v>
      </c>
      <c r="S147" s="41" t="s">
        <v>630</v>
      </c>
      <c r="T147" s="8" t="s">
        <v>34</v>
      </c>
      <c r="U147" s="8" t="s">
        <v>631</v>
      </c>
      <c r="V147" s="21"/>
      <c r="W147" s="30"/>
      <c r="X147" s="30"/>
      <c r="Y147" s="30"/>
      <c r="Z147" s="30"/>
      <c r="AA147" s="32"/>
      <c r="AB147" s="32"/>
      <c r="AC147" s="32"/>
      <c r="AD147" s="32"/>
      <c r="AE147" s="32"/>
      <c r="AF147" s="32"/>
      <c r="AG147" s="32"/>
      <c r="AH147" s="32"/>
      <c r="AI147" s="32"/>
    </row>
    <row r="148" ht="15.75" customHeight="1">
      <c r="A148" s="5">
        <v>148.0</v>
      </c>
      <c r="B148" s="6">
        <v>4.1820007E7</v>
      </c>
      <c r="C148" s="6">
        <v>2022.0</v>
      </c>
      <c r="D148" s="6" t="s">
        <v>623</v>
      </c>
      <c r="E148" s="6" t="s">
        <v>37</v>
      </c>
      <c r="F148" s="7" t="s">
        <v>24</v>
      </c>
      <c r="G148" s="7"/>
      <c r="H148" s="7">
        <v>100000.0</v>
      </c>
      <c r="I148" s="7" t="str">
        <f t="shared" si="3"/>
        <v> R$  100,000.00 </v>
      </c>
      <c r="J148" s="6" t="s">
        <v>25</v>
      </c>
      <c r="K148" s="6" t="s">
        <v>26</v>
      </c>
      <c r="L148" s="6" t="s">
        <v>632</v>
      </c>
      <c r="M148" s="43">
        <v>206061.0</v>
      </c>
      <c r="N148" s="44" t="s">
        <v>633</v>
      </c>
      <c r="O148" s="7" t="s">
        <v>29</v>
      </c>
      <c r="P148" s="7" t="s">
        <v>30</v>
      </c>
      <c r="Q148" s="6" t="s">
        <v>186</v>
      </c>
      <c r="R148" s="42" t="s">
        <v>462</v>
      </c>
      <c r="S148" s="41" t="s">
        <v>630</v>
      </c>
      <c r="T148" s="8" t="s">
        <v>34</v>
      </c>
      <c r="U148" s="8" t="s">
        <v>634</v>
      </c>
      <c r="V148" s="21"/>
      <c r="W148" s="30"/>
      <c r="X148" s="30"/>
      <c r="Y148" s="30"/>
      <c r="Z148" s="30"/>
      <c r="AA148" s="32"/>
      <c r="AB148" s="32"/>
      <c r="AC148" s="32"/>
      <c r="AD148" s="32"/>
      <c r="AE148" s="32"/>
      <c r="AF148" s="32"/>
      <c r="AG148" s="32"/>
      <c r="AH148" s="32"/>
      <c r="AI148" s="32"/>
    </row>
    <row r="149" ht="15.75" customHeight="1">
      <c r="A149" s="5">
        <v>149.0</v>
      </c>
      <c r="B149" s="6">
        <v>3.9010005E7</v>
      </c>
      <c r="C149" s="6">
        <v>2022.0</v>
      </c>
      <c r="D149" s="6" t="s">
        <v>390</v>
      </c>
      <c r="E149" s="6" t="s">
        <v>37</v>
      </c>
      <c r="F149" s="7" t="s">
        <v>24</v>
      </c>
      <c r="G149" s="7"/>
      <c r="H149" s="7">
        <v>200000.0</v>
      </c>
      <c r="I149" s="7" t="str">
        <f t="shared" si="3"/>
        <v> R$  200,000.00 </v>
      </c>
      <c r="J149" s="6" t="s">
        <v>25</v>
      </c>
      <c r="K149" s="6" t="s">
        <v>26</v>
      </c>
      <c r="L149" s="17" t="s">
        <v>635</v>
      </c>
      <c r="M149" s="17">
        <v>206058.0</v>
      </c>
      <c r="N149" s="6" t="s">
        <v>636</v>
      </c>
      <c r="O149" s="7" t="s">
        <v>359</v>
      </c>
      <c r="P149" s="7" t="s">
        <v>319</v>
      </c>
      <c r="Q149" s="6" t="s">
        <v>320</v>
      </c>
      <c r="R149" s="42" t="s">
        <v>637</v>
      </c>
      <c r="S149" s="7" t="s">
        <v>33</v>
      </c>
      <c r="T149" s="45" t="s">
        <v>34</v>
      </c>
      <c r="U149" s="8" t="s">
        <v>638</v>
      </c>
      <c r="V149" s="21"/>
      <c r="W149" s="30"/>
      <c r="X149" s="30"/>
      <c r="Y149" s="30"/>
      <c r="Z149" s="30"/>
      <c r="AA149" s="32"/>
      <c r="AB149" s="32"/>
      <c r="AC149" s="32"/>
      <c r="AD149" s="32"/>
      <c r="AE149" s="32"/>
      <c r="AF149" s="32"/>
      <c r="AG149" s="32"/>
      <c r="AH149" s="32"/>
      <c r="AI149" s="32"/>
    </row>
    <row r="150" ht="40.5" customHeight="1">
      <c r="A150" s="5">
        <v>150.0</v>
      </c>
      <c r="B150" s="6">
        <v>3.9720008E7</v>
      </c>
      <c r="C150" s="6">
        <v>2022.0</v>
      </c>
      <c r="D150" s="6" t="s">
        <v>639</v>
      </c>
      <c r="E150" s="6" t="s">
        <v>37</v>
      </c>
      <c r="F150" s="7" t="s">
        <v>24</v>
      </c>
      <c r="G150" s="7"/>
      <c r="H150" s="7">
        <v>100000.0</v>
      </c>
      <c r="I150" s="7" t="str">
        <f t="shared" si="3"/>
        <v> R$  100,000.00 </v>
      </c>
      <c r="J150" s="6" t="s">
        <v>25</v>
      </c>
      <c r="K150" s="6" t="s">
        <v>26</v>
      </c>
      <c r="L150" s="6" t="s">
        <v>640</v>
      </c>
      <c r="M150" s="6">
        <v>213299.0</v>
      </c>
      <c r="N150" s="6" t="s">
        <v>641</v>
      </c>
      <c r="O150" s="7" t="s">
        <v>29</v>
      </c>
      <c r="P150" s="7" t="s">
        <v>30</v>
      </c>
      <c r="Q150" s="6" t="s">
        <v>334</v>
      </c>
      <c r="R150" s="6" t="s">
        <v>642</v>
      </c>
      <c r="S150" s="46" t="s">
        <v>643</v>
      </c>
      <c r="T150" s="8" t="s">
        <v>34</v>
      </c>
      <c r="U150" s="8" t="s">
        <v>644</v>
      </c>
      <c r="V150" s="9" t="s">
        <v>645</v>
      </c>
      <c r="W150" s="30"/>
      <c r="X150" s="30"/>
      <c r="Y150" s="30"/>
      <c r="Z150" s="30"/>
      <c r="AA150" s="32"/>
      <c r="AB150" s="32"/>
      <c r="AC150" s="32"/>
      <c r="AD150" s="32"/>
      <c r="AE150" s="32"/>
      <c r="AF150" s="32"/>
      <c r="AG150" s="32"/>
      <c r="AH150" s="32"/>
      <c r="AI150" s="32"/>
    </row>
    <row r="151" ht="24.0" customHeight="1">
      <c r="A151" s="5">
        <v>151.0</v>
      </c>
      <c r="B151" s="6">
        <v>3.7960005E7</v>
      </c>
      <c r="C151" s="6">
        <v>2022.0</v>
      </c>
      <c r="D151" s="6" t="s">
        <v>646</v>
      </c>
      <c r="E151" s="6">
        <v>8282.0</v>
      </c>
      <c r="F151" s="7" t="s">
        <v>24</v>
      </c>
      <c r="G151" s="7">
        <v>1500000.0</v>
      </c>
      <c r="H151" s="7"/>
      <c r="I151" s="7" t="str">
        <f t="shared" si="3"/>
        <v> R$  1,500,000.00 </v>
      </c>
      <c r="J151" s="6" t="s">
        <v>355</v>
      </c>
      <c r="K151" s="6" t="s">
        <v>356</v>
      </c>
      <c r="L151" s="6" t="s">
        <v>647</v>
      </c>
      <c r="M151" s="6">
        <v>206057.0</v>
      </c>
      <c r="N151" s="6" t="s">
        <v>648</v>
      </c>
      <c r="O151" s="7" t="s">
        <v>359</v>
      </c>
      <c r="P151" s="7" t="s">
        <v>30</v>
      </c>
      <c r="Q151" s="6" t="s">
        <v>387</v>
      </c>
      <c r="R151" s="6" t="s">
        <v>617</v>
      </c>
      <c r="S151" s="41" t="s">
        <v>649</v>
      </c>
      <c r="T151" s="8" t="s">
        <v>34</v>
      </c>
      <c r="U151" s="8" t="s">
        <v>650</v>
      </c>
      <c r="V151" s="47"/>
      <c r="W151" s="30"/>
      <c r="X151" s="30"/>
      <c r="Y151" s="30"/>
      <c r="Z151" s="30"/>
      <c r="AA151" s="32"/>
      <c r="AB151" s="32"/>
      <c r="AC151" s="32"/>
      <c r="AD151" s="32"/>
      <c r="AE151" s="32"/>
      <c r="AF151" s="32"/>
      <c r="AG151" s="32"/>
      <c r="AH151" s="32"/>
      <c r="AI151" s="32"/>
    </row>
    <row r="152" ht="15.75" customHeight="1">
      <c r="A152" s="5">
        <v>154.0</v>
      </c>
      <c r="B152" s="6">
        <v>4.2150002E7</v>
      </c>
      <c r="C152" s="6">
        <v>2023.0</v>
      </c>
      <c r="D152" s="6" t="s">
        <v>403</v>
      </c>
      <c r="E152" s="6" t="s">
        <v>37</v>
      </c>
      <c r="F152" s="7" t="s">
        <v>24</v>
      </c>
      <c r="G152" s="7"/>
      <c r="H152" s="7">
        <v>60000.0</v>
      </c>
      <c r="I152" s="7" t="str">
        <f t="shared" si="3"/>
        <v> R$  60,000.00 </v>
      </c>
      <c r="J152" s="6" t="s">
        <v>25</v>
      </c>
      <c r="K152" s="6" t="s">
        <v>38</v>
      </c>
      <c r="L152" s="6" t="s">
        <v>309</v>
      </c>
      <c r="M152" s="6">
        <v>217591.0</v>
      </c>
      <c r="N152" s="6" t="s">
        <v>651</v>
      </c>
      <c r="O152" s="7" t="s">
        <v>41</v>
      </c>
      <c r="P152" s="7" t="s">
        <v>30</v>
      </c>
      <c r="Q152" s="6" t="s">
        <v>652</v>
      </c>
      <c r="R152" s="38" t="s">
        <v>653</v>
      </c>
      <c r="S152" s="18" t="s">
        <v>654</v>
      </c>
      <c r="T152" s="8" t="s">
        <v>34</v>
      </c>
      <c r="U152" s="8" t="s">
        <v>655</v>
      </c>
      <c r="V152" s="9"/>
      <c r="W152" s="30"/>
      <c r="X152" s="30"/>
      <c r="Y152" s="30"/>
      <c r="Z152" s="30"/>
      <c r="AA152" s="32"/>
      <c r="AB152" s="32"/>
      <c r="AC152" s="32"/>
      <c r="AD152" s="32"/>
      <c r="AE152" s="32"/>
      <c r="AF152" s="32"/>
      <c r="AG152" s="32"/>
      <c r="AH152" s="32"/>
      <c r="AI152" s="32"/>
    </row>
    <row r="153" ht="15.75" customHeight="1">
      <c r="A153" s="5">
        <v>155.0</v>
      </c>
      <c r="B153" s="6">
        <v>4.2150002E7</v>
      </c>
      <c r="C153" s="6">
        <v>2023.0</v>
      </c>
      <c r="D153" s="6" t="s">
        <v>403</v>
      </c>
      <c r="E153" s="6" t="s">
        <v>37</v>
      </c>
      <c r="F153" s="7" t="s">
        <v>24</v>
      </c>
      <c r="G153" s="7"/>
      <c r="H153" s="7">
        <v>170000.0</v>
      </c>
      <c r="I153" s="7" t="str">
        <f t="shared" si="3"/>
        <v> R$  170,000.00 </v>
      </c>
      <c r="J153" s="6" t="s">
        <v>25</v>
      </c>
      <c r="K153" s="6" t="s">
        <v>38</v>
      </c>
      <c r="L153" s="6" t="s">
        <v>656</v>
      </c>
      <c r="M153" s="6">
        <v>217591.0</v>
      </c>
      <c r="N153" s="6" t="s">
        <v>657</v>
      </c>
      <c r="O153" s="7" t="s">
        <v>41</v>
      </c>
      <c r="P153" s="7" t="s">
        <v>30</v>
      </c>
      <c r="Q153" s="6" t="s">
        <v>186</v>
      </c>
      <c r="R153" s="38" t="s">
        <v>576</v>
      </c>
      <c r="S153" s="18" t="s">
        <v>654</v>
      </c>
      <c r="T153" s="8" t="s">
        <v>34</v>
      </c>
      <c r="U153" s="8" t="s">
        <v>658</v>
      </c>
      <c r="V153" s="9"/>
      <c r="W153" s="30"/>
      <c r="X153" s="30"/>
      <c r="Y153" s="30"/>
      <c r="Z153" s="30"/>
      <c r="AA153" s="32"/>
      <c r="AB153" s="32"/>
      <c r="AC153" s="32"/>
      <c r="AD153" s="32"/>
      <c r="AE153" s="32"/>
      <c r="AF153" s="32"/>
      <c r="AG153" s="32"/>
      <c r="AH153" s="32"/>
      <c r="AI153" s="32"/>
    </row>
    <row r="154" ht="15.75" customHeight="1">
      <c r="A154" s="5">
        <v>156.0</v>
      </c>
      <c r="B154" s="6">
        <v>4.2150002E7</v>
      </c>
      <c r="C154" s="6">
        <v>2023.0</v>
      </c>
      <c r="D154" s="6" t="s">
        <v>403</v>
      </c>
      <c r="E154" s="6" t="s">
        <v>37</v>
      </c>
      <c r="F154" s="7" t="s">
        <v>24</v>
      </c>
      <c r="G154" s="7"/>
      <c r="H154" s="7">
        <v>100000.0</v>
      </c>
      <c r="I154" s="7" t="str">
        <f t="shared" si="3"/>
        <v> R$  100,000.00 </v>
      </c>
      <c r="J154" s="6" t="s">
        <v>25</v>
      </c>
      <c r="K154" s="6" t="s">
        <v>38</v>
      </c>
      <c r="L154" s="6" t="s">
        <v>659</v>
      </c>
      <c r="M154" s="6">
        <v>217591.0</v>
      </c>
      <c r="N154" s="6" t="s">
        <v>660</v>
      </c>
      <c r="O154" s="7" t="s">
        <v>41</v>
      </c>
      <c r="P154" s="7" t="s">
        <v>30</v>
      </c>
      <c r="Q154" s="6" t="s">
        <v>661</v>
      </c>
      <c r="R154" s="38" t="s">
        <v>662</v>
      </c>
      <c r="S154" s="18" t="s">
        <v>654</v>
      </c>
      <c r="T154" s="8" t="s">
        <v>34</v>
      </c>
      <c r="U154" s="8" t="s">
        <v>663</v>
      </c>
      <c r="V154" s="9"/>
      <c r="W154" s="30"/>
      <c r="X154" s="30"/>
      <c r="Y154" s="30"/>
      <c r="Z154" s="30"/>
      <c r="AA154" s="32"/>
      <c r="AB154" s="32"/>
      <c r="AC154" s="32"/>
      <c r="AD154" s="32"/>
      <c r="AE154" s="32"/>
      <c r="AF154" s="32"/>
      <c r="AG154" s="32"/>
      <c r="AH154" s="32"/>
      <c r="AI154" s="32"/>
    </row>
    <row r="155" ht="15.75" customHeight="1">
      <c r="A155" s="5">
        <v>157.0</v>
      </c>
      <c r="B155" s="6">
        <v>4.2150002E7</v>
      </c>
      <c r="C155" s="6">
        <v>2023.0</v>
      </c>
      <c r="D155" s="6" t="s">
        <v>403</v>
      </c>
      <c r="E155" s="6" t="s">
        <v>37</v>
      </c>
      <c r="F155" s="7" t="s">
        <v>24</v>
      </c>
      <c r="G155" s="7"/>
      <c r="H155" s="7">
        <v>120000.0</v>
      </c>
      <c r="I155" s="7" t="str">
        <f t="shared" si="3"/>
        <v> R$  120,000.00 </v>
      </c>
      <c r="J155" s="6" t="s">
        <v>25</v>
      </c>
      <c r="K155" s="6" t="s">
        <v>38</v>
      </c>
      <c r="L155" s="6" t="s">
        <v>664</v>
      </c>
      <c r="M155" s="6">
        <v>217591.0</v>
      </c>
      <c r="N155" s="6" t="s">
        <v>665</v>
      </c>
      <c r="O155" s="7" t="s">
        <v>41</v>
      </c>
      <c r="P155" s="7" t="s">
        <v>30</v>
      </c>
      <c r="Q155" s="6" t="s">
        <v>666</v>
      </c>
      <c r="R155" s="38" t="s">
        <v>667</v>
      </c>
      <c r="S155" s="18" t="s">
        <v>654</v>
      </c>
      <c r="T155" s="8" t="s">
        <v>34</v>
      </c>
      <c r="U155" s="8" t="s">
        <v>668</v>
      </c>
      <c r="V155" s="9"/>
      <c r="W155" s="30"/>
      <c r="X155" s="30"/>
      <c r="Y155" s="30"/>
      <c r="Z155" s="30"/>
      <c r="AA155" s="32"/>
      <c r="AB155" s="32"/>
      <c r="AC155" s="32"/>
      <c r="AD155" s="32"/>
      <c r="AE155" s="32"/>
      <c r="AF155" s="32"/>
      <c r="AG155" s="32"/>
      <c r="AH155" s="32"/>
      <c r="AI155" s="32"/>
    </row>
    <row r="156" ht="15.75" customHeight="1">
      <c r="A156" s="5">
        <v>158.0</v>
      </c>
      <c r="B156" s="6">
        <v>4.2150002E7</v>
      </c>
      <c r="C156" s="6">
        <v>2023.0</v>
      </c>
      <c r="D156" s="6" t="s">
        <v>403</v>
      </c>
      <c r="E156" s="6" t="s">
        <v>37</v>
      </c>
      <c r="F156" s="7" t="s">
        <v>24</v>
      </c>
      <c r="G156" s="7"/>
      <c r="H156" s="7">
        <v>60000.0</v>
      </c>
      <c r="I156" s="7" t="str">
        <f t="shared" si="3"/>
        <v> R$  60,000.00 </v>
      </c>
      <c r="J156" s="6" t="s">
        <v>25</v>
      </c>
      <c r="K156" s="6" t="s">
        <v>38</v>
      </c>
      <c r="L156" s="6" t="s">
        <v>669</v>
      </c>
      <c r="M156" s="6">
        <v>217591.0</v>
      </c>
      <c r="N156" s="6" t="s">
        <v>670</v>
      </c>
      <c r="O156" s="7" t="s">
        <v>41</v>
      </c>
      <c r="P156" s="7" t="s">
        <v>30</v>
      </c>
      <c r="Q156" s="6" t="s">
        <v>666</v>
      </c>
      <c r="R156" s="38" t="s">
        <v>667</v>
      </c>
      <c r="S156" s="18" t="s">
        <v>654</v>
      </c>
      <c r="T156" s="8" t="s">
        <v>34</v>
      </c>
      <c r="U156" s="8" t="s">
        <v>671</v>
      </c>
      <c r="V156" s="9"/>
      <c r="W156" s="30"/>
      <c r="X156" s="30"/>
      <c r="Y156" s="30"/>
      <c r="Z156" s="30"/>
      <c r="AA156" s="32"/>
      <c r="AB156" s="32"/>
      <c r="AC156" s="32"/>
      <c r="AD156" s="32"/>
      <c r="AE156" s="32"/>
      <c r="AF156" s="32"/>
      <c r="AG156" s="32"/>
      <c r="AH156" s="32"/>
      <c r="AI156" s="32"/>
    </row>
    <row r="157" ht="15.75" customHeight="1">
      <c r="A157" s="5">
        <v>159.0</v>
      </c>
      <c r="B157" s="6">
        <v>4.2150002E7</v>
      </c>
      <c r="C157" s="6">
        <v>2023.0</v>
      </c>
      <c r="D157" s="6" t="s">
        <v>403</v>
      </c>
      <c r="E157" s="6" t="s">
        <v>37</v>
      </c>
      <c r="F157" s="7" t="s">
        <v>24</v>
      </c>
      <c r="G157" s="7"/>
      <c r="H157" s="7">
        <v>70000.0</v>
      </c>
      <c r="I157" s="7" t="str">
        <f t="shared" si="3"/>
        <v> R$  70,000.00 </v>
      </c>
      <c r="J157" s="6" t="s">
        <v>25</v>
      </c>
      <c r="K157" s="6" t="s">
        <v>38</v>
      </c>
      <c r="L157" s="6" t="s">
        <v>672</v>
      </c>
      <c r="M157" s="6">
        <v>217591.0</v>
      </c>
      <c r="N157" s="6" t="s">
        <v>673</v>
      </c>
      <c r="O157" s="7" t="s">
        <v>41</v>
      </c>
      <c r="P157" s="7" t="s">
        <v>30</v>
      </c>
      <c r="Q157" s="6" t="s">
        <v>141</v>
      </c>
      <c r="R157" s="38" t="s">
        <v>674</v>
      </c>
      <c r="S157" s="18" t="s">
        <v>654</v>
      </c>
      <c r="T157" s="8" t="s">
        <v>34</v>
      </c>
      <c r="U157" s="8" t="s">
        <v>675</v>
      </c>
      <c r="V157" s="9"/>
      <c r="W157" s="30"/>
      <c r="X157" s="30"/>
      <c r="Y157" s="30"/>
      <c r="Z157" s="30"/>
      <c r="AA157" s="32"/>
      <c r="AB157" s="32"/>
      <c r="AC157" s="32"/>
      <c r="AD157" s="32"/>
      <c r="AE157" s="32"/>
      <c r="AF157" s="32"/>
      <c r="AG157" s="32"/>
      <c r="AH157" s="32"/>
      <c r="AI157" s="32"/>
    </row>
    <row r="158" ht="15.75" customHeight="1">
      <c r="A158" s="5">
        <v>160.0</v>
      </c>
      <c r="B158" s="6">
        <v>4.2150002E7</v>
      </c>
      <c r="C158" s="6">
        <v>2023.0</v>
      </c>
      <c r="D158" s="6" t="s">
        <v>403</v>
      </c>
      <c r="E158" s="6" t="s">
        <v>37</v>
      </c>
      <c r="F158" s="7" t="s">
        <v>24</v>
      </c>
      <c r="G158" s="7"/>
      <c r="H158" s="7">
        <v>70000.0</v>
      </c>
      <c r="I158" s="7" t="str">
        <f t="shared" si="3"/>
        <v> R$  70,000.00 </v>
      </c>
      <c r="J158" s="6" t="s">
        <v>25</v>
      </c>
      <c r="K158" s="6" t="s">
        <v>38</v>
      </c>
      <c r="L158" s="6" t="s">
        <v>676</v>
      </c>
      <c r="M158" s="6">
        <v>217591.0</v>
      </c>
      <c r="N158" s="6" t="s">
        <v>677</v>
      </c>
      <c r="O158" s="7" t="s">
        <v>41</v>
      </c>
      <c r="P158" s="7" t="s">
        <v>30</v>
      </c>
      <c r="Q158" s="6" t="s">
        <v>181</v>
      </c>
      <c r="R158" s="38" t="s">
        <v>589</v>
      </c>
      <c r="S158" s="18" t="s">
        <v>654</v>
      </c>
      <c r="T158" s="8" t="s">
        <v>34</v>
      </c>
      <c r="U158" s="8" t="s">
        <v>678</v>
      </c>
      <c r="V158" s="9"/>
      <c r="W158" s="30"/>
      <c r="X158" s="30"/>
      <c r="Y158" s="30"/>
      <c r="Z158" s="30"/>
      <c r="AA158" s="32"/>
      <c r="AB158" s="32"/>
      <c r="AC158" s="32"/>
      <c r="AD158" s="32"/>
      <c r="AE158" s="32"/>
      <c r="AF158" s="32"/>
      <c r="AG158" s="32"/>
      <c r="AH158" s="32"/>
      <c r="AI158" s="32"/>
    </row>
    <row r="159" ht="15.75" customHeight="1">
      <c r="A159" s="5">
        <v>161.0</v>
      </c>
      <c r="B159" s="6">
        <v>4.2150002E7</v>
      </c>
      <c r="C159" s="6">
        <v>2023.0</v>
      </c>
      <c r="D159" s="6" t="s">
        <v>403</v>
      </c>
      <c r="E159" s="6" t="s">
        <v>37</v>
      </c>
      <c r="F159" s="7" t="s">
        <v>24</v>
      </c>
      <c r="G159" s="7"/>
      <c r="H159" s="7">
        <v>80000.0</v>
      </c>
      <c r="I159" s="7" t="str">
        <f t="shared" si="3"/>
        <v> R$  80,000.00 </v>
      </c>
      <c r="J159" s="6" t="s">
        <v>25</v>
      </c>
      <c r="K159" s="6" t="s">
        <v>38</v>
      </c>
      <c r="L159" s="6" t="s">
        <v>679</v>
      </c>
      <c r="M159" s="6">
        <v>217591.0</v>
      </c>
      <c r="N159" s="6" t="s">
        <v>556</v>
      </c>
      <c r="O159" s="7" t="s">
        <v>41</v>
      </c>
      <c r="P159" s="7" t="s">
        <v>30</v>
      </c>
      <c r="Q159" s="6" t="s">
        <v>181</v>
      </c>
      <c r="R159" s="6" t="s">
        <v>589</v>
      </c>
      <c r="S159" s="18" t="s">
        <v>654</v>
      </c>
      <c r="T159" s="8" t="s">
        <v>34</v>
      </c>
      <c r="U159" s="8" t="s">
        <v>680</v>
      </c>
      <c r="V159" s="9"/>
      <c r="W159" s="30"/>
      <c r="X159" s="30"/>
      <c r="Y159" s="30"/>
      <c r="Z159" s="30"/>
      <c r="AA159" s="32"/>
      <c r="AB159" s="32"/>
      <c r="AC159" s="32"/>
      <c r="AD159" s="32"/>
      <c r="AE159" s="32"/>
      <c r="AF159" s="32"/>
      <c r="AG159" s="32"/>
      <c r="AH159" s="32"/>
      <c r="AI159" s="32"/>
    </row>
    <row r="160" ht="15.75" customHeight="1">
      <c r="A160" s="5">
        <v>162.0</v>
      </c>
      <c r="B160" s="6">
        <v>4.2150002E7</v>
      </c>
      <c r="C160" s="6">
        <v>2023.0</v>
      </c>
      <c r="D160" s="6" t="s">
        <v>403</v>
      </c>
      <c r="E160" s="6" t="s">
        <v>37</v>
      </c>
      <c r="F160" s="7" t="s">
        <v>24</v>
      </c>
      <c r="G160" s="7"/>
      <c r="H160" s="7">
        <v>100000.0</v>
      </c>
      <c r="I160" s="7" t="str">
        <f t="shared" si="3"/>
        <v> R$  100,000.00 </v>
      </c>
      <c r="J160" s="6" t="s">
        <v>25</v>
      </c>
      <c r="K160" s="6" t="s">
        <v>38</v>
      </c>
      <c r="L160" s="6" t="s">
        <v>681</v>
      </c>
      <c r="M160" s="6">
        <v>217591.0</v>
      </c>
      <c r="N160" s="6" t="s">
        <v>682</v>
      </c>
      <c r="O160" s="7" t="s">
        <v>41</v>
      </c>
      <c r="P160" s="7" t="s">
        <v>30</v>
      </c>
      <c r="Q160" s="6" t="s">
        <v>181</v>
      </c>
      <c r="R160" s="38" t="s">
        <v>589</v>
      </c>
      <c r="S160" s="18" t="s">
        <v>654</v>
      </c>
      <c r="T160" s="8" t="s">
        <v>34</v>
      </c>
      <c r="U160" s="8" t="s">
        <v>683</v>
      </c>
      <c r="V160" s="9"/>
      <c r="W160" s="30"/>
      <c r="X160" s="30"/>
      <c r="Y160" s="30"/>
      <c r="Z160" s="30"/>
      <c r="AA160" s="32"/>
      <c r="AB160" s="32"/>
      <c r="AC160" s="32"/>
      <c r="AD160" s="32"/>
      <c r="AE160" s="32"/>
      <c r="AF160" s="32"/>
      <c r="AG160" s="32"/>
      <c r="AH160" s="32"/>
      <c r="AI160" s="32"/>
    </row>
    <row r="161" ht="15.75" customHeight="1">
      <c r="A161" s="5">
        <v>163.0</v>
      </c>
      <c r="B161" s="6">
        <v>4.2150002E7</v>
      </c>
      <c r="C161" s="6">
        <v>2023.0</v>
      </c>
      <c r="D161" s="6" t="s">
        <v>403</v>
      </c>
      <c r="E161" s="6" t="s">
        <v>37</v>
      </c>
      <c r="F161" s="7" t="s">
        <v>24</v>
      </c>
      <c r="G161" s="7"/>
      <c r="H161" s="7">
        <v>150000.0</v>
      </c>
      <c r="I161" s="7" t="str">
        <f t="shared" si="3"/>
        <v> R$  150,000.00 </v>
      </c>
      <c r="J161" s="6" t="s">
        <v>25</v>
      </c>
      <c r="K161" s="6" t="s">
        <v>38</v>
      </c>
      <c r="L161" s="6" t="s">
        <v>684</v>
      </c>
      <c r="M161" s="6">
        <v>217591.0</v>
      </c>
      <c r="N161" s="6" t="s">
        <v>685</v>
      </c>
      <c r="O161" s="7" t="s">
        <v>41</v>
      </c>
      <c r="P161" s="7" t="s">
        <v>30</v>
      </c>
      <c r="Q161" s="6" t="s">
        <v>181</v>
      </c>
      <c r="R161" s="38" t="s">
        <v>589</v>
      </c>
      <c r="S161" s="18" t="s">
        <v>654</v>
      </c>
      <c r="T161" s="8" t="s">
        <v>34</v>
      </c>
      <c r="U161" s="8" t="s">
        <v>686</v>
      </c>
      <c r="V161" s="9"/>
      <c r="W161" s="30"/>
      <c r="X161" s="30"/>
      <c r="Y161" s="30"/>
      <c r="Z161" s="30"/>
      <c r="AA161" s="32"/>
      <c r="AB161" s="32"/>
      <c r="AC161" s="32"/>
      <c r="AD161" s="32"/>
      <c r="AE161" s="32"/>
      <c r="AF161" s="32"/>
      <c r="AG161" s="32"/>
      <c r="AH161" s="32"/>
      <c r="AI161" s="32"/>
    </row>
    <row r="162" ht="15.75" customHeight="1">
      <c r="A162" s="5">
        <v>164.0</v>
      </c>
      <c r="B162" s="6">
        <v>4.2150002E7</v>
      </c>
      <c r="C162" s="6">
        <v>2023.0</v>
      </c>
      <c r="D162" s="6" t="s">
        <v>403</v>
      </c>
      <c r="E162" s="6" t="s">
        <v>37</v>
      </c>
      <c r="F162" s="7" t="s">
        <v>24</v>
      </c>
      <c r="G162" s="7"/>
      <c r="H162" s="7">
        <v>70000.0</v>
      </c>
      <c r="I162" s="7" t="str">
        <f t="shared" si="3"/>
        <v> R$  70,000.00 </v>
      </c>
      <c r="J162" s="6" t="s">
        <v>25</v>
      </c>
      <c r="K162" s="6" t="s">
        <v>38</v>
      </c>
      <c r="L162" s="6" t="s">
        <v>687</v>
      </c>
      <c r="M162" s="6">
        <v>217591.0</v>
      </c>
      <c r="N162" s="6" t="s">
        <v>688</v>
      </c>
      <c r="O162" s="7" t="s">
        <v>41</v>
      </c>
      <c r="P162" s="7" t="s">
        <v>30</v>
      </c>
      <c r="Q162" s="6" t="s">
        <v>181</v>
      </c>
      <c r="R162" s="38" t="s">
        <v>589</v>
      </c>
      <c r="S162" s="18" t="s">
        <v>654</v>
      </c>
      <c r="T162" s="8" t="s">
        <v>34</v>
      </c>
      <c r="U162" s="8" t="s">
        <v>689</v>
      </c>
      <c r="V162" s="9"/>
      <c r="W162" s="30"/>
      <c r="X162" s="30"/>
      <c r="Y162" s="30"/>
      <c r="Z162" s="30"/>
      <c r="AA162" s="32"/>
      <c r="AB162" s="32"/>
      <c r="AC162" s="32"/>
      <c r="AD162" s="32"/>
      <c r="AE162" s="32"/>
      <c r="AF162" s="32"/>
      <c r="AG162" s="32"/>
      <c r="AH162" s="32"/>
      <c r="AI162" s="32"/>
    </row>
    <row r="163" ht="15.75" customHeight="1">
      <c r="A163" s="5">
        <v>165.0</v>
      </c>
      <c r="B163" s="6">
        <v>4.2150002E7</v>
      </c>
      <c r="C163" s="6">
        <v>2023.0</v>
      </c>
      <c r="D163" s="6" t="s">
        <v>403</v>
      </c>
      <c r="E163" s="6" t="s">
        <v>37</v>
      </c>
      <c r="F163" s="7" t="s">
        <v>24</v>
      </c>
      <c r="G163" s="7"/>
      <c r="H163" s="7">
        <v>79418.0</v>
      </c>
      <c r="I163" s="7" t="str">
        <f t="shared" si="3"/>
        <v> R$  79,418.00 </v>
      </c>
      <c r="J163" s="6" t="s">
        <v>25</v>
      </c>
      <c r="K163" s="6" t="s">
        <v>38</v>
      </c>
      <c r="L163" s="6" t="s">
        <v>690</v>
      </c>
      <c r="M163" s="6">
        <v>217591.0</v>
      </c>
      <c r="N163" s="6" t="s">
        <v>691</v>
      </c>
      <c r="O163" s="7" t="s">
        <v>41</v>
      </c>
      <c r="P163" s="7" t="s">
        <v>30</v>
      </c>
      <c r="Q163" s="6" t="s">
        <v>181</v>
      </c>
      <c r="R163" s="38" t="s">
        <v>589</v>
      </c>
      <c r="S163" s="18" t="s">
        <v>654</v>
      </c>
      <c r="T163" s="8" t="s">
        <v>34</v>
      </c>
      <c r="U163" s="8" t="s">
        <v>692</v>
      </c>
      <c r="V163" s="9"/>
      <c r="W163" s="30"/>
      <c r="X163" s="30"/>
      <c r="Y163" s="30"/>
      <c r="Z163" s="30"/>
      <c r="AA163" s="32"/>
      <c r="AB163" s="32"/>
      <c r="AC163" s="32"/>
      <c r="AD163" s="32"/>
      <c r="AE163" s="32"/>
      <c r="AF163" s="32"/>
      <c r="AG163" s="32"/>
      <c r="AH163" s="32"/>
      <c r="AI163" s="32"/>
    </row>
    <row r="164" ht="15.75" customHeight="1">
      <c r="A164" s="5">
        <v>166.0</v>
      </c>
      <c r="B164" s="6">
        <v>4.2150002E7</v>
      </c>
      <c r="C164" s="6">
        <v>2023.0</v>
      </c>
      <c r="D164" s="6" t="s">
        <v>403</v>
      </c>
      <c r="E164" s="6" t="s">
        <v>37</v>
      </c>
      <c r="F164" s="7" t="s">
        <v>24</v>
      </c>
      <c r="G164" s="7"/>
      <c r="H164" s="7">
        <v>70000.0</v>
      </c>
      <c r="I164" s="7" t="str">
        <f t="shared" si="3"/>
        <v> R$  70,000.00 </v>
      </c>
      <c r="J164" s="6" t="s">
        <v>25</v>
      </c>
      <c r="K164" s="6" t="s">
        <v>38</v>
      </c>
      <c r="L164" s="6" t="s">
        <v>693</v>
      </c>
      <c r="M164" s="6">
        <v>217591.0</v>
      </c>
      <c r="N164" s="6" t="s">
        <v>694</v>
      </c>
      <c r="O164" s="7" t="s">
        <v>41</v>
      </c>
      <c r="P164" s="7" t="s">
        <v>30</v>
      </c>
      <c r="Q164" s="6" t="s">
        <v>181</v>
      </c>
      <c r="R164" s="38" t="s">
        <v>589</v>
      </c>
      <c r="S164" s="18" t="s">
        <v>654</v>
      </c>
      <c r="T164" s="8" t="s">
        <v>34</v>
      </c>
      <c r="U164" s="8" t="s">
        <v>695</v>
      </c>
      <c r="V164" s="9"/>
      <c r="W164" s="30"/>
      <c r="X164" s="30"/>
      <c r="Y164" s="30"/>
      <c r="Z164" s="30"/>
      <c r="AA164" s="32"/>
      <c r="AB164" s="32"/>
      <c r="AC164" s="32"/>
      <c r="AD164" s="32"/>
      <c r="AE164" s="32"/>
      <c r="AF164" s="32"/>
      <c r="AG164" s="32"/>
      <c r="AH164" s="32"/>
      <c r="AI164" s="32"/>
    </row>
    <row r="165" ht="15.75" customHeight="1">
      <c r="A165" s="5">
        <v>167.0</v>
      </c>
      <c r="B165" s="6">
        <v>4.2150002E7</v>
      </c>
      <c r="C165" s="6">
        <v>2023.0</v>
      </c>
      <c r="D165" s="6" t="s">
        <v>403</v>
      </c>
      <c r="E165" s="6" t="s">
        <v>37</v>
      </c>
      <c r="F165" s="7" t="s">
        <v>24</v>
      </c>
      <c r="G165" s="7"/>
      <c r="H165" s="7">
        <v>60000.0</v>
      </c>
      <c r="I165" s="7" t="str">
        <f t="shared" si="3"/>
        <v> R$  60,000.00 </v>
      </c>
      <c r="J165" s="6" t="s">
        <v>25</v>
      </c>
      <c r="K165" s="6" t="s">
        <v>38</v>
      </c>
      <c r="L165" s="6" t="s">
        <v>696</v>
      </c>
      <c r="M165" s="6">
        <v>217591.0</v>
      </c>
      <c r="N165" s="6" t="s">
        <v>697</v>
      </c>
      <c r="O165" s="7" t="s">
        <v>41</v>
      </c>
      <c r="P165" s="7" t="s">
        <v>30</v>
      </c>
      <c r="Q165" s="6" t="s">
        <v>181</v>
      </c>
      <c r="R165" s="38" t="s">
        <v>589</v>
      </c>
      <c r="S165" s="18" t="s">
        <v>654</v>
      </c>
      <c r="T165" s="8" t="s">
        <v>34</v>
      </c>
      <c r="U165" s="8" t="s">
        <v>698</v>
      </c>
      <c r="V165" s="9"/>
      <c r="W165" s="30"/>
      <c r="X165" s="30"/>
      <c r="Y165" s="30"/>
      <c r="Z165" s="30"/>
      <c r="AA165" s="32"/>
      <c r="AB165" s="32"/>
      <c r="AC165" s="32"/>
      <c r="AD165" s="32"/>
      <c r="AE165" s="32"/>
      <c r="AF165" s="32"/>
      <c r="AG165" s="32"/>
      <c r="AH165" s="32"/>
      <c r="AI165" s="32"/>
    </row>
    <row r="166" ht="15.75" customHeight="1">
      <c r="A166" s="5">
        <v>168.0</v>
      </c>
      <c r="B166" s="6">
        <v>4.2150002E7</v>
      </c>
      <c r="C166" s="6">
        <v>2023.0</v>
      </c>
      <c r="D166" s="6" t="s">
        <v>403</v>
      </c>
      <c r="E166" s="6" t="s">
        <v>37</v>
      </c>
      <c r="F166" s="7" t="s">
        <v>24</v>
      </c>
      <c r="G166" s="7"/>
      <c r="H166" s="7">
        <v>60000.0</v>
      </c>
      <c r="I166" s="7" t="str">
        <f t="shared" si="3"/>
        <v> R$  60,000.00 </v>
      </c>
      <c r="J166" s="6" t="s">
        <v>25</v>
      </c>
      <c r="K166" s="6" t="s">
        <v>38</v>
      </c>
      <c r="L166" s="6" t="s">
        <v>699</v>
      </c>
      <c r="M166" s="6">
        <v>217591.0</v>
      </c>
      <c r="N166" s="6" t="s">
        <v>700</v>
      </c>
      <c r="O166" s="7" t="s">
        <v>41</v>
      </c>
      <c r="P166" s="7" t="s">
        <v>30</v>
      </c>
      <c r="Q166" s="6" t="s">
        <v>181</v>
      </c>
      <c r="R166" s="38" t="s">
        <v>589</v>
      </c>
      <c r="S166" s="18" t="s">
        <v>654</v>
      </c>
      <c r="T166" s="8" t="s">
        <v>34</v>
      </c>
      <c r="U166" s="8" t="s">
        <v>701</v>
      </c>
      <c r="V166" s="9"/>
      <c r="W166" s="30"/>
      <c r="X166" s="30"/>
      <c r="Y166" s="30"/>
      <c r="Z166" s="30"/>
      <c r="AA166" s="32"/>
      <c r="AB166" s="32"/>
      <c r="AC166" s="32"/>
      <c r="AD166" s="32"/>
      <c r="AE166" s="32"/>
      <c r="AF166" s="32"/>
      <c r="AG166" s="32"/>
      <c r="AH166" s="32"/>
      <c r="AI166" s="32"/>
    </row>
    <row r="167" ht="15.75" customHeight="1">
      <c r="A167" s="5">
        <v>169.0</v>
      </c>
      <c r="B167" s="6">
        <v>4.2150002E7</v>
      </c>
      <c r="C167" s="6">
        <v>2023.0</v>
      </c>
      <c r="D167" s="6" t="s">
        <v>403</v>
      </c>
      <c r="E167" s="6" t="s">
        <v>37</v>
      </c>
      <c r="F167" s="7" t="s">
        <v>24</v>
      </c>
      <c r="G167" s="7"/>
      <c r="H167" s="7">
        <v>80000.0</v>
      </c>
      <c r="I167" s="7" t="str">
        <f t="shared" si="3"/>
        <v> R$  80,000.00 </v>
      </c>
      <c r="J167" s="6" t="s">
        <v>25</v>
      </c>
      <c r="K167" s="6" t="s">
        <v>38</v>
      </c>
      <c r="L167" s="6" t="s">
        <v>702</v>
      </c>
      <c r="M167" s="6">
        <v>217591.0</v>
      </c>
      <c r="N167" s="6" t="s">
        <v>703</v>
      </c>
      <c r="O167" s="7" t="s">
        <v>41</v>
      </c>
      <c r="P167" s="7" t="s">
        <v>30</v>
      </c>
      <c r="Q167" s="6" t="s">
        <v>181</v>
      </c>
      <c r="R167" s="38" t="s">
        <v>704</v>
      </c>
      <c r="S167" s="18" t="s">
        <v>654</v>
      </c>
      <c r="T167" s="8" t="s">
        <v>34</v>
      </c>
      <c r="U167" s="8" t="s">
        <v>705</v>
      </c>
      <c r="V167" s="9"/>
      <c r="W167" s="30"/>
      <c r="X167" s="30"/>
      <c r="Y167" s="30"/>
      <c r="Z167" s="30"/>
      <c r="AA167" s="32"/>
      <c r="AB167" s="32"/>
      <c r="AC167" s="32"/>
      <c r="AD167" s="32"/>
      <c r="AE167" s="32"/>
      <c r="AF167" s="32"/>
      <c r="AG167" s="32"/>
      <c r="AH167" s="32"/>
      <c r="AI167" s="32"/>
    </row>
    <row r="168" ht="15.75" customHeight="1">
      <c r="A168" s="5">
        <v>170.0</v>
      </c>
      <c r="B168" s="6">
        <v>4.2150002E7</v>
      </c>
      <c r="C168" s="6">
        <v>2023.0</v>
      </c>
      <c r="D168" s="6" t="s">
        <v>403</v>
      </c>
      <c r="E168" s="6" t="s">
        <v>37</v>
      </c>
      <c r="F168" s="7" t="s">
        <v>24</v>
      </c>
      <c r="G168" s="7"/>
      <c r="H168" s="7">
        <v>80000.0</v>
      </c>
      <c r="I168" s="7" t="str">
        <f t="shared" si="3"/>
        <v> R$  80,000.00 </v>
      </c>
      <c r="J168" s="6" t="s">
        <v>25</v>
      </c>
      <c r="K168" s="6" t="s">
        <v>38</v>
      </c>
      <c r="L168" s="6" t="s">
        <v>706</v>
      </c>
      <c r="M168" s="6">
        <v>217591.0</v>
      </c>
      <c r="N168" s="6" t="s">
        <v>707</v>
      </c>
      <c r="O168" s="7" t="s">
        <v>41</v>
      </c>
      <c r="P168" s="7" t="s">
        <v>30</v>
      </c>
      <c r="Q168" s="6" t="s">
        <v>105</v>
      </c>
      <c r="R168" s="38" t="s">
        <v>708</v>
      </c>
      <c r="S168" s="18" t="s">
        <v>654</v>
      </c>
      <c r="T168" s="8" t="s">
        <v>34</v>
      </c>
      <c r="U168" s="8" t="s">
        <v>709</v>
      </c>
      <c r="V168" s="9"/>
      <c r="W168" s="30"/>
      <c r="X168" s="30"/>
      <c r="Y168" s="30"/>
      <c r="Z168" s="30"/>
      <c r="AA168" s="32"/>
      <c r="AB168" s="32"/>
      <c r="AC168" s="32"/>
      <c r="AD168" s="32"/>
      <c r="AE168" s="32"/>
      <c r="AF168" s="32"/>
      <c r="AG168" s="32"/>
      <c r="AH168" s="32"/>
      <c r="AI168" s="32"/>
    </row>
    <row r="169" ht="15.75" customHeight="1">
      <c r="A169" s="5">
        <v>171.0</v>
      </c>
      <c r="B169" s="6">
        <v>4.2150002E7</v>
      </c>
      <c r="C169" s="6">
        <v>2023.0</v>
      </c>
      <c r="D169" s="6" t="s">
        <v>403</v>
      </c>
      <c r="E169" s="6" t="s">
        <v>37</v>
      </c>
      <c r="F169" s="7" t="s">
        <v>24</v>
      </c>
      <c r="G169" s="7"/>
      <c r="H169" s="7">
        <v>100000.0</v>
      </c>
      <c r="I169" s="7" t="str">
        <f t="shared" si="3"/>
        <v> R$  100,000.00 </v>
      </c>
      <c r="J169" s="6" t="s">
        <v>25</v>
      </c>
      <c r="K169" s="6" t="s">
        <v>38</v>
      </c>
      <c r="L169" s="6" t="s">
        <v>710</v>
      </c>
      <c r="M169" s="6">
        <v>217591.0</v>
      </c>
      <c r="N169" s="6" t="s">
        <v>711</v>
      </c>
      <c r="O169" s="7" t="s">
        <v>41</v>
      </c>
      <c r="P169" s="7" t="s">
        <v>30</v>
      </c>
      <c r="Q169" s="6" t="s">
        <v>63</v>
      </c>
      <c r="R169" s="38" t="s">
        <v>68</v>
      </c>
      <c r="S169" s="18" t="s">
        <v>654</v>
      </c>
      <c r="T169" s="8" t="s">
        <v>34</v>
      </c>
      <c r="U169" s="8" t="s">
        <v>712</v>
      </c>
      <c r="V169" s="9"/>
      <c r="W169" s="30"/>
      <c r="X169" s="30"/>
      <c r="Y169" s="30"/>
      <c r="Z169" s="30"/>
      <c r="AA169" s="32"/>
      <c r="AB169" s="32"/>
      <c r="AC169" s="32"/>
      <c r="AD169" s="32"/>
      <c r="AE169" s="32"/>
      <c r="AF169" s="32"/>
      <c r="AG169" s="32"/>
      <c r="AH169" s="32"/>
      <c r="AI169" s="32"/>
    </row>
    <row r="170" ht="15.75" customHeight="1">
      <c r="A170" s="5">
        <v>172.0</v>
      </c>
      <c r="B170" s="6">
        <v>4.2150002E7</v>
      </c>
      <c r="C170" s="6">
        <v>2023.0</v>
      </c>
      <c r="D170" s="6" t="s">
        <v>403</v>
      </c>
      <c r="E170" s="6" t="s">
        <v>37</v>
      </c>
      <c r="F170" s="7" t="s">
        <v>24</v>
      </c>
      <c r="G170" s="7"/>
      <c r="H170" s="7">
        <v>70000.0</v>
      </c>
      <c r="I170" s="7" t="str">
        <f t="shared" si="3"/>
        <v> R$  70,000.00 </v>
      </c>
      <c r="J170" s="6" t="s">
        <v>25</v>
      </c>
      <c r="K170" s="6" t="s">
        <v>38</v>
      </c>
      <c r="L170" s="6" t="s">
        <v>713</v>
      </c>
      <c r="M170" s="6">
        <v>217591.0</v>
      </c>
      <c r="N170" s="6" t="s">
        <v>714</v>
      </c>
      <c r="O170" s="7" t="s">
        <v>41</v>
      </c>
      <c r="P170" s="7" t="s">
        <v>30</v>
      </c>
      <c r="Q170" s="6" t="s">
        <v>63</v>
      </c>
      <c r="R170" s="38" t="s">
        <v>507</v>
      </c>
      <c r="S170" s="18" t="s">
        <v>654</v>
      </c>
      <c r="T170" s="8" t="s">
        <v>34</v>
      </c>
      <c r="U170" s="8" t="s">
        <v>715</v>
      </c>
      <c r="V170" s="9"/>
      <c r="W170" s="30"/>
      <c r="X170" s="30"/>
      <c r="Y170" s="30"/>
      <c r="Z170" s="30"/>
      <c r="AA170" s="32"/>
      <c r="AB170" s="32"/>
      <c r="AC170" s="32"/>
      <c r="AD170" s="32"/>
      <c r="AE170" s="32"/>
      <c r="AF170" s="32"/>
      <c r="AG170" s="32"/>
      <c r="AH170" s="32"/>
      <c r="AI170" s="32"/>
    </row>
    <row r="171" ht="15.75" customHeight="1">
      <c r="A171" s="5">
        <v>173.0</v>
      </c>
      <c r="B171" s="6">
        <v>4.2150002E7</v>
      </c>
      <c r="C171" s="6">
        <v>2023.0</v>
      </c>
      <c r="D171" s="6" t="s">
        <v>403</v>
      </c>
      <c r="E171" s="6" t="s">
        <v>37</v>
      </c>
      <c r="F171" s="7" t="s">
        <v>24</v>
      </c>
      <c r="G171" s="7"/>
      <c r="H171" s="7">
        <v>120000.0</v>
      </c>
      <c r="I171" s="7" t="str">
        <f t="shared" si="3"/>
        <v> R$  120,000.00 </v>
      </c>
      <c r="J171" s="6" t="s">
        <v>25</v>
      </c>
      <c r="K171" s="6" t="s">
        <v>38</v>
      </c>
      <c r="L171" s="6" t="s">
        <v>716</v>
      </c>
      <c r="M171" s="6">
        <v>217591.0</v>
      </c>
      <c r="N171" s="6" t="s">
        <v>717</v>
      </c>
      <c r="O171" s="7" t="s">
        <v>41</v>
      </c>
      <c r="P171" s="7" t="s">
        <v>30</v>
      </c>
      <c r="Q171" s="6" t="s">
        <v>63</v>
      </c>
      <c r="R171" s="38" t="s">
        <v>718</v>
      </c>
      <c r="S171" s="18" t="s">
        <v>654</v>
      </c>
      <c r="T171" s="8" t="s">
        <v>34</v>
      </c>
      <c r="U171" s="8" t="s">
        <v>719</v>
      </c>
      <c r="V171" s="9"/>
      <c r="W171" s="30"/>
      <c r="X171" s="30"/>
      <c r="Y171" s="30"/>
      <c r="Z171" s="30"/>
      <c r="AA171" s="32"/>
      <c r="AB171" s="32"/>
      <c r="AC171" s="32"/>
      <c r="AD171" s="32"/>
      <c r="AE171" s="32"/>
      <c r="AF171" s="32"/>
      <c r="AG171" s="32"/>
      <c r="AH171" s="32"/>
      <c r="AI171" s="32"/>
    </row>
    <row r="172" ht="15.75" customHeight="1">
      <c r="A172" s="5">
        <v>174.0</v>
      </c>
      <c r="B172" s="6">
        <v>4.2150002E7</v>
      </c>
      <c r="C172" s="6">
        <v>2023.0</v>
      </c>
      <c r="D172" s="6" t="s">
        <v>403</v>
      </c>
      <c r="E172" s="6" t="s">
        <v>37</v>
      </c>
      <c r="F172" s="7" t="s">
        <v>24</v>
      </c>
      <c r="G172" s="7"/>
      <c r="H172" s="7">
        <v>60000.0</v>
      </c>
      <c r="I172" s="7" t="str">
        <f t="shared" si="3"/>
        <v> R$  60,000.00 </v>
      </c>
      <c r="J172" s="6" t="s">
        <v>25</v>
      </c>
      <c r="K172" s="6" t="s">
        <v>38</v>
      </c>
      <c r="L172" s="6" t="s">
        <v>720</v>
      </c>
      <c r="M172" s="6">
        <v>217591.0</v>
      </c>
      <c r="N172" s="6" t="s">
        <v>721</v>
      </c>
      <c r="O172" s="7" t="s">
        <v>41</v>
      </c>
      <c r="P172" s="7" t="s">
        <v>30</v>
      </c>
      <c r="Q172" s="6" t="s">
        <v>105</v>
      </c>
      <c r="R172" s="38" t="s">
        <v>721</v>
      </c>
      <c r="S172" s="18" t="s">
        <v>654</v>
      </c>
      <c r="T172" s="8" t="s">
        <v>34</v>
      </c>
      <c r="U172" s="8" t="s">
        <v>722</v>
      </c>
      <c r="V172" s="9"/>
      <c r="W172" s="30"/>
      <c r="X172" s="30"/>
      <c r="Y172" s="30"/>
      <c r="Z172" s="30"/>
      <c r="AA172" s="32"/>
      <c r="AB172" s="32"/>
      <c r="AC172" s="32"/>
      <c r="AD172" s="32"/>
      <c r="AE172" s="32"/>
      <c r="AF172" s="32"/>
      <c r="AG172" s="32"/>
      <c r="AH172" s="32"/>
      <c r="AI172" s="32"/>
    </row>
    <row r="173" ht="15.75" customHeight="1">
      <c r="A173" s="5">
        <v>175.0</v>
      </c>
      <c r="B173" s="6">
        <v>4.2150002E7</v>
      </c>
      <c r="C173" s="6">
        <v>2023.0</v>
      </c>
      <c r="D173" s="6" t="s">
        <v>403</v>
      </c>
      <c r="E173" s="6" t="s">
        <v>37</v>
      </c>
      <c r="F173" s="7" t="s">
        <v>24</v>
      </c>
      <c r="G173" s="7"/>
      <c r="H173" s="7">
        <v>303406.0</v>
      </c>
      <c r="I173" s="7" t="str">
        <f t="shared" si="3"/>
        <v> R$  303,406.00 </v>
      </c>
      <c r="J173" s="6" t="s">
        <v>25</v>
      </c>
      <c r="K173" s="6" t="s">
        <v>38</v>
      </c>
      <c r="L173" s="6" t="s">
        <v>723</v>
      </c>
      <c r="M173" s="6">
        <v>217591.0</v>
      </c>
      <c r="N173" s="6" t="s">
        <v>724</v>
      </c>
      <c r="O173" s="7" t="s">
        <v>41</v>
      </c>
      <c r="P173" s="7" t="s">
        <v>30</v>
      </c>
      <c r="Q173" s="6" t="s">
        <v>172</v>
      </c>
      <c r="R173" s="38" t="s">
        <v>546</v>
      </c>
      <c r="S173" s="18" t="s">
        <v>654</v>
      </c>
      <c r="T173" s="8" t="s">
        <v>34</v>
      </c>
      <c r="U173" s="8" t="s">
        <v>725</v>
      </c>
      <c r="V173" s="9"/>
      <c r="W173" s="30"/>
      <c r="X173" s="30"/>
      <c r="Y173" s="30"/>
      <c r="Z173" s="30"/>
      <c r="AA173" s="32"/>
      <c r="AB173" s="32"/>
      <c r="AC173" s="32"/>
      <c r="AD173" s="32"/>
      <c r="AE173" s="32"/>
      <c r="AF173" s="32"/>
      <c r="AG173" s="32"/>
      <c r="AH173" s="32"/>
      <c r="AI173" s="32"/>
    </row>
    <row r="174" ht="15.75" customHeight="1">
      <c r="A174" s="5">
        <v>176.0</v>
      </c>
      <c r="B174" s="6">
        <v>4.2150002E7</v>
      </c>
      <c r="C174" s="6">
        <v>2023.0</v>
      </c>
      <c r="D174" s="6" t="s">
        <v>403</v>
      </c>
      <c r="E174" s="6" t="s">
        <v>37</v>
      </c>
      <c r="F174" s="7" t="s">
        <v>24</v>
      </c>
      <c r="G174" s="7"/>
      <c r="H174" s="7">
        <v>120000.0</v>
      </c>
      <c r="I174" s="7" t="str">
        <f t="shared" si="3"/>
        <v> R$  120,000.00 </v>
      </c>
      <c r="J174" s="6" t="s">
        <v>25</v>
      </c>
      <c r="K174" s="6" t="s">
        <v>38</v>
      </c>
      <c r="L174" s="6" t="s">
        <v>726</v>
      </c>
      <c r="M174" s="6">
        <v>217591.0</v>
      </c>
      <c r="N174" s="6" t="s">
        <v>727</v>
      </c>
      <c r="O174" s="7" t="s">
        <v>41</v>
      </c>
      <c r="P174" s="7" t="s">
        <v>30</v>
      </c>
      <c r="Q174" s="6" t="s">
        <v>172</v>
      </c>
      <c r="R174" s="38" t="s">
        <v>728</v>
      </c>
      <c r="S174" s="18" t="s">
        <v>654</v>
      </c>
      <c r="T174" s="8" t="s">
        <v>34</v>
      </c>
      <c r="U174" s="8" t="s">
        <v>729</v>
      </c>
      <c r="V174" s="9"/>
      <c r="W174" s="30"/>
      <c r="X174" s="30"/>
      <c r="Y174" s="30"/>
      <c r="Z174" s="30"/>
      <c r="AA174" s="32"/>
      <c r="AB174" s="32"/>
      <c r="AC174" s="32"/>
      <c r="AD174" s="32"/>
      <c r="AE174" s="32"/>
      <c r="AF174" s="32"/>
      <c r="AG174" s="32"/>
      <c r="AH174" s="32"/>
      <c r="AI174" s="32"/>
    </row>
    <row r="175" ht="15.75" customHeight="1">
      <c r="A175" s="5">
        <v>177.0</v>
      </c>
      <c r="B175" s="6">
        <v>4.2150002E7</v>
      </c>
      <c r="C175" s="6">
        <v>2023.0</v>
      </c>
      <c r="D175" s="6" t="s">
        <v>403</v>
      </c>
      <c r="E175" s="6" t="s">
        <v>37</v>
      </c>
      <c r="F175" s="7" t="s">
        <v>24</v>
      </c>
      <c r="G175" s="7"/>
      <c r="H175" s="7">
        <v>70000.0</v>
      </c>
      <c r="I175" s="7" t="str">
        <f t="shared" si="3"/>
        <v> R$  70,000.00 </v>
      </c>
      <c r="J175" s="6" t="s">
        <v>25</v>
      </c>
      <c r="K175" s="6" t="s">
        <v>38</v>
      </c>
      <c r="L175" s="6" t="s">
        <v>730</v>
      </c>
      <c r="M175" s="6">
        <v>217591.0</v>
      </c>
      <c r="N175" s="6" t="s">
        <v>731</v>
      </c>
      <c r="O175" s="7" t="s">
        <v>41</v>
      </c>
      <c r="P175" s="7" t="s">
        <v>30</v>
      </c>
      <c r="Q175" s="6" t="s">
        <v>732</v>
      </c>
      <c r="R175" s="38" t="s">
        <v>733</v>
      </c>
      <c r="S175" s="18" t="s">
        <v>654</v>
      </c>
      <c r="T175" s="8" t="s">
        <v>34</v>
      </c>
      <c r="U175" s="8" t="s">
        <v>734</v>
      </c>
      <c r="V175" s="9"/>
      <c r="W175" s="30"/>
      <c r="X175" s="30"/>
      <c r="Y175" s="30"/>
      <c r="Z175" s="30"/>
      <c r="AA175" s="32"/>
      <c r="AB175" s="32"/>
      <c r="AC175" s="32"/>
      <c r="AD175" s="32"/>
      <c r="AE175" s="32"/>
      <c r="AF175" s="32"/>
      <c r="AG175" s="32"/>
      <c r="AH175" s="32"/>
      <c r="AI175" s="32"/>
    </row>
    <row r="176" ht="15.75" customHeight="1">
      <c r="A176" s="5">
        <v>178.0</v>
      </c>
      <c r="B176" s="6">
        <v>4.2150002E7</v>
      </c>
      <c r="C176" s="6">
        <v>2023.0</v>
      </c>
      <c r="D176" s="6" t="s">
        <v>403</v>
      </c>
      <c r="E176" s="6" t="s">
        <v>37</v>
      </c>
      <c r="F176" s="7" t="s">
        <v>24</v>
      </c>
      <c r="G176" s="7"/>
      <c r="H176" s="7">
        <v>70000.0</v>
      </c>
      <c r="I176" s="7" t="str">
        <f t="shared" si="3"/>
        <v> R$  70,000.00 </v>
      </c>
      <c r="J176" s="6" t="s">
        <v>25</v>
      </c>
      <c r="K176" s="6" t="s">
        <v>38</v>
      </c>
      <c r="L176" s="6" t="s">
        <v>735</v>
      </c>
      <c r="M176" s="6">
        <v>217591.0</v>
      </c>
      <c r="N176" s="6" t="s">
        <v>736</v>
      </c>
      <c r="O176" s="7" t="s">
        <v>41</v>
      </c>
      <c r="P176" s="7" t="s">
        <v>30</v>
      </c>
      <c r="Q176" s="6" t="s">
        <v>186</v>
      </c>
      <c r="R176" s="38" t="s">
        <v>737</v>
      </c>
      <c r="S176" s="18" t="s">
        <v>654</v>
      </c>
      <c r="T176" s="8" t="s">
        <v>34</v>
      </c>
      <c r="U176" s="8" t="s">
        <v>738</v>
      </c>
      <c r="V176" s="9"/>
      <c r="W176" s="30"/>
      <c r="X176" s="30"/>
      <c r="Y176" s="30"/>
      <c r="Z176" s="30"/>
      <c r="AA176" s="32"/>
      <c r="AB176" s="32"/>
      <c r="AC176" s="32"/>
      <c r="AD176" s="32"/>
      <c r="AE176" s="32"/>
      <c r="AF176" s="32"/>
      <c r="AG176" s="32"/>
      <c r="AH176" s="32"/>
      <c r="AI176" s="32"/>
    </row>
    <row r="177" ht="15.75" customHeight="1">
      <c r="A177" s="5">
        <v>179.0</v>
      </c>
      <c r="B177" s="6">
        <v>4.2150002E7</v>
      </c>
      <c r="C177" s="6">
        <v>2023.0</v>
      </c>
      <c r="D177" s="6" t="s">
        <v>403</v>
      </c>
      <c r="E177" s="6" t="s">
        <v>37</v>
      </c>
      <c r="F177" s="7" t="s">
        <v>24</v>
      </c>
      <c r="G177" s="7"/>
      <c r="H177" s="7">
        <v>150000.0</v>
      </c>
      <c r="I177" s="7" t="str">
        <f t="shared" si="3"/>
        <v> R$  150,000.00 </v>
      </c>
      <c r="J177" s="6" t="s">
        <v>25</v>
      </c>
      <c r="K177" s="6" t="s">
        <v>38</v>
      </c>
      <c r="L177" s="6" t="s">
        <v>739</v>
      </c>
      <c r="M177" s="6">
        <v>217591.0</v>
      </c>
      <c r="N177" s="6" t="s">
        <v>740</v>
      </c>
      <c r="O177" s="7" t="s">
        <v>41</v>
      </c>
      <c r="P177" s="7" t="s">
        <v>30</v>
      </c>
      <c r="Q177" s="6" t="s">
        <v>76</v>
      </c>
      <c r="R177" s="38" t="s">
        <v>349</v>
      </c>
      <c r="S177" s="18" t="s">
        <v>654</v>
      </c>
      <c r="T177" s="8" t="s">
        <v>34</v>
      </c>
      <c r="U177" s="8" t="s">
        <v>741</v>
      </c>
      <c r="V177" s="9"/>
      <c r="W177" s="30"/>
      <c r="X177" s="30"/>
      <c r="Y177" s="30"/>
      <c r="Z177" s="30"/>
      <c r="AA177" s="32"/>
      <c r="AB177" s="32"/>
      <c r="AC177" s="32"/>
      <c r="AD177" s="32"/>
      <c r="AE177" s="32"/>
      <c r="AF177" s="32"/>
      <c r="AG177" s="32"/>
      <c r="AH177" s="32"/>
      <c r="AI177" s="32"/>
    </row>
    <row r="178" ht="15.75" customHeight="1">
      <c r="A178" s="5">
        <v>180.0</v>
      </c>
      <c r="B178" s="6">
        <v>4.2150002E7</v>
      </c>
      <c r="C178" s="6">
        <v>2023.0</v>
      </c>
      <c r="D178" s="6" t="s">
        <v>403</v>
      </c>
      <c r="E178" s="6" t="s">
        <v>37</v>
      </c>
      <c r="F178" s="7" t="s">
        <v>24</v>
      </c>
      <c r="G178" s="7"/>
      <c r="H178" s="7">
        <v>70000.0</v>
      </c>
      <c r="I178" s="7" t="str">
        <f t="shared" si="3"/>
        <v> R$  70,000.00 </v>
      </c>
      <c r="J178" s="6" t="s">
        <v>25</v>
      </c>
      <c r="K178" s="6" t="s">
        <v>38</v>
      </c>
      <c r="L178" s="6" t="s">
        <v>742</v>
      </c>
      <c r="M178" s="6">
        <v>217591.0</v>
      </c>
      <c r="N178" s="6" t="s">
        <v>743</v>
      </c>
      <c r="O178" s="7" t="s">
        <v>41</v>
      </c>
      <c r="P178" s="7" t="s">
        <v>30</v>
      </c>
      <c r="Q178" s="6" t="s">
        <v>76</v>
      </c>
      <c r="R178" s="38" t="s">
        <v>744</v>
      </c>
      <c r="S178" s="18" t="s">
        <v>654</v>
      </c>
      <c r="T178" s="8" t="s">
        <v>34</v>
      </c>
      <c r="U178" s="8" t="s">
        <v>745</v>
      </c>
      <c r="V178" s="9"/>
      <c r="W178" s="30"/>
      <c r="X178" s="30"/>
      <c r="Y178" s="30"/>
      <c r="Z178" s="30"/>
      <c r="AA178" s="32"/>
      <c r="AB178" s="32"/>
      <c r="AC178" s="32"/>
      <c r="AD178" s="32"/>
      <c r="AE178" s="32"/>
      <c r="AF178" s="32"/>
      <c r="AG178" s="32"/>
      <c r="AH178" s="32"/>
      <c r="AI178" s="32"/>
    </row>
    <row r="179" ht="15.75" customHeight="1">
      <c r="A179" s="5">
        <v>181.0</v>
      </c>
      <c r="B179" s="6">
        <v>4.2150002E7</v>
      </c>
      <c r="C179" s="6">
        <v>2023.0</v>
      </c>
      <c r="D179" s="6" t="s">
        <v>403</v>
      </c>
      <c r="E179" s="6" t="s">
        <v>37</v>
      </c>
      <c r="F179" s="7" t="s">
        <v>24</v>
      </c>
      <c r="G179" s="7"/>
      <c r="H179" s="7">
        <v>70000.0</v>
      </c>
      <c r="I179" s="7" t="str">
        <f t="shared" si="3"/>
        <v> R$  70,000.00 </v>
      </c>
      <c r="J179" s="6" t="s">
        <v>25</v>
      </c>
      <c r="K179" s="6" t="s">
        <v>38</v>
      </c>
      <c r="L179" s="6" t="s">
        <v>746</v>
      </c>
      <c r="M179" s="6">
        <v>217591.0</v>
      </c>
      <c r="N179" s="6" t="s">
        <v>747</v>
      </c>
      <c r="O179" s="7" t="s">
        <v>41</v>
      </c>
      <c r="P179" s="7" t="s">
        <v>30</v>
      </c>
      <c r="Q179" s="6" t="s">
        <v>748</v>
      </c>
      <c r="R179" s="38" t="s">
        <v>747</v>
      </c>
      <c r="S179" s="18" t="s">
        <v>654</v>
      </c>
      <c r="T179" s="8" t="s">
        <v>34</v>
      </c>
      <c r="U179" s="8" t="s">
        <v>749</v>
      </c>
      <c r="V179" s="9"/>
      <c r="W179" s="30"/>
      <c r="X179" s="30"/>
      <c r="Y179" s="30"/>
      <c r="Z179" s="30"/>
      <c r="AA179" s="32"/>
      <c r="AB179" s="32"/>
      <c r="AC179" s="32"/>
      <c r="AD179" s="32"/>
      <c r="AE179" s="32"/>
      <c r="AF179" s="32"/>
      <c r="AG179" s="32"/>
      <c r="AH179" s="32"/>
      <c r="AI179" s="32"/>
    </row>
    <row r="180" ht="15.75" customHeight="1">
      <c r="A180" s="5">
        <v>182.0</v>
      </c>
      <c r="B180" s="6">
        <v>4.2150002E7</v>
      </c>
      <c r="C180" s="6">
        <v>2023.0</v>
      </c>
      <c r="D180" s="6" t="s">
        <v>403</v>
      </c>
      <c r="E180" s="6" t="s">
        <v>37</v>
      </c>
      <c r="F180" s="7" t="s">
        <v>24</v>
      </c>
      <c r="G180" s="7"/>
      <c r="H180" s="7">
        <v>80000.0</v>
      </c>
      <c r="I180" s="7" t="str">
        <f t="shared" si="3"/>
        <v> R$  80,000.00 </v>
      </c>
      <c r="J180" s="6" t="s">
        <v>25</v>
      </c>
      <c r="K180" s="6" t="s">
        <v>38</v>
      </c>
      <c r="L180" s="6" t="s">
        <v>750</v>
      </c>
      <c r="M180" s="6">
        <v>217591.0</v>
      </c>
      <c r="N180" s="6" t="s">
        <v>751</v>
      </c>
      <c r="O180" s="7" t="s">
        <v>41</v>
      </c>
      <c r="P180" s="7" t="s">
        <v>30</v>
      </c>
      <c r="Q180" s="6" t="s">
        <v>63</v>
      </c>
      <c r="R180" s="38" t="s">
        <v>507</v>
      </c>
      <c r="S180" s="18" t="s">
        <v>654</v>
      </c>
      <c r="T180" s="8" t="s">
        <v>34</v>
      </c>
      <c r="U180" s="8" t="s">
        <v>752</v>
      </c>
      <c r="V180" s="9"/>
      <c r="W180" s="30"/>
      <c r="X180" s="30"/>
      <c r="Y180" s="30"/>
      <c r="Z180" s="30"/>
      <c r="AA180" s="32"/>
      <c r="AB180" s="32"/>
      <c r="AC180" s="32"/>
      <c r="AD180" s="32"/>
      <c r="AE180" s="32"/>
      <c r="AF180" s="32"/>
      <c r="AG180" s="32"/>
      <c r="AH180" s="32"/>
      <c r="AI180" s="32"/>
    </row>
    <row r="181" ht="15.75" customHeight="1">
      <c r="A181" s="5">
        <v>183.0</v>
      </c>
      <c r="B181" s="6">
        <v>4.2150002E7</v>
      </c>
      <c r="C181" s="6">
        <v>2023.0</v>
      </c>
      <c r="D181" s="6" t="s">
        <v>403</v>
      </c>
      <c r="E181" s="6" t="s">
        <v>37</v>
      </c>
      <c r="F181" s="7" t="s">
        <v>24</v>
      </c>
      <c r="G181" s="7"/>
      <c r="H181" s="7">
        <v>2310219.02</v>
      </c>
      <c r="I181" s="7" t="str">
        <f t="shared" si="3"/>
        <v> R$  2,310,219.02 </v>
      </c>
      <c r="J181" s="6" t="s">
        <v>25</v>
      </c>
      <c r="K181" s="6" t="s">
        <v>38</v>
      </c>
      <c r="L181" s="6" t="s">
        <v>616</v>
      </c>
      <c r="M181" s="6">
        <v>217591.0</v>
      </c>
      <c r="N181" s="6" t="s">
        <v>615</v>
      </c>
      <c r="O181" s="7" t="s">
        <v>29</v>
      </c>
      <c r="P181" s="7" t="s">
        <v>30</v>
      </c>
      <c r="Q181" s="6" t="s">
        <v>753</v>
      </c>
      <c r="R181" s="38" t="s">
        <v>33</v>
      </c>
      <c r="S181" s="18" t="s">
        <v>654</v>
      </c>
      <c r="T181" s="8" t="s">
        <v>34</v>
      </c>
      <c r="U181" s="8" t="s">
        <v>754</v>
      </c>
      <c r="V181" s="9"/>
      <c r="W181" s="30"/>
      <c r="X181" s="30"/>
      <c r="Y181" s="30"/>
      <c r="Z181" s="30"/>
      <c r="AA181" s="32"/>
      <c r="AB181" s="32"/>
      <c r="AC181" s="32"/>
      <c r="AD181" s="32"/>
      <c r="AE181" s="32"/>
      <c r="AF181" s="32"/>
      <c r="AG181" s="32"/>
      <c r="AH181" s="32"/>
      <c r="AI181" s="32"/>
    </row>
    <row r="182" ht="15.75" customHeight="1">
      <c r="A182" s="5">
        <v>184.0</v>
      </c>
      <c r="B182" s="6">
        <v>4.2150002E7</v>
      </c>
      <c r="C182" s="6">
        <v>2023.0</v>
      </c>
      <c r="D182" s="6" t="s">
        <v>403</v>
      </c>
      <c r="E182" s="6" t="s">
        <v>37</v>
      </c>
      <c r="F182" s="7" t="s">
        <v>24</v>
      </c>
      <c r="G182" s="7"/>
      <c r="H182" s="7">
        <v>629780.98</v>
      </c>
      <c r="I182" s="7" t="str">
        <f t="shared" si="3"/>
        <v> R$  629,780.98 </v>
      </c>
      <c r="J182" s="6" t="s">
        <v>25</v>
      </c>
      <c r="K182" s="6" t="s">
        <v>38</v>
      </c>
      <c r="L182" s="6" t="s">
        <v>616</v>
      </c>
      <c r="M182" s="6">
        <v>217591.0</v>
      </c>
      <c r="N182" s="6" t="s">
        <v>615</v>
      </c>
      <c r="O182" s="7" t="s">
        <v>41</v>
      </c>
      <c r="P182" s="7" t="s">
        <v>30</v>
      </c>
      <c r="Q182" s="6" t="s">
        <v>76</v>
      </c>
      <c r="R182" s="38" t="s">
        <v>33</v>
      </c>
      <c r="S182" s="18" t="s">
        <v>654</v>
      </c>
      <c r="T182" s="8" t="s">
        <v>34</v>
      </c>
      <c r="U182" s="8" t="s">
        <v>754</v>
      </c>
      <c r="V182" s="9"/>
      <c r="W182" s="30"/>
      <c r="X182" s="30"/>
      <c r="Y182" s="30"/>
      <c r="Z182" s="30"/>
      <c r="AA182" s="32"/>
      <c r="AB182" s="32"/>
      <c r="AC182" s="32"/>
      <c r="AD182" s="32"/>
      <c r="AE182" s="32"/>
      <c r="AF182" s="32"/>
      <c r="AG182" s="32"/>
      <c r="AH182" s="32"/>
      <c r="AI182" s="32"/>
    </row>
    <row r="183" ht="15.75" customHeight="1">
      <c r="A183" s="5">
        <v>185.0</v>
      </c>
      <c r="B183" s="6">
        <v>4.2150001E7</v>
      </c>
      <c r="C183" s="6">
        <v>2023.0</v>
      </c>
      <c r="D183" s="6" t="s">
        <v>403</v>
      </c>
      <c r="E183" s="6">
        <v>8282.0</v>
      </c>
      <c r="F183" s="7" t="s">
        <v>24</v>
      </c>
      <c r="G183" s="7">
        <v>1303367.0</v>
      </c>
      <c r="H183" s="7"/>
      <c r="I183" s="7" t="str">
        <f t="shared" si="3"/>
        <v> R$  1,303,367.00 </v>
      </c>
      <c r="J183" s="6" t="s">
        <v>355</v>
      </c>
      <c r="K183" s="6" t="s">
        <v>356</v>
      </c>
      <c r="L183" s="6" t="s">
        <v>647</v>
      </c>
      <c r="M183" s="6">
        <v>217589.0</v>
      </c>
      <c r="N183" s="6" t="s">
        <v>755</v>
      </c>
      <c r="O183" s="7" t="s">
        <v>359</v>
      </c>
      <c r="P183" s="7" t="s">
        <v>30</v>
      </c>
      <c r="Q183" s="6" t="s">
        <v>360</v>
      </c>
      <c r="R183" s="6" t="s">
        <v>756</v>
      </c>
      <c r="S183" s="18"/>
      <c r="T183" s="8" t="s">
        <v>34</v>
      </c>
      <c r="U183" s="8" t="s">
        <v>757</v>
      </c>
      <c r="V183" s="9"/>
      <c r="W183" s="30"/>
      <c r="X183" s="30"/>
      <c r="Y183" s="30"/>
      <c r="Z183" s="30"/>
      <c r="AA183" s="32"/>
      <c r="AB183" s="32"/>
      <c r="AC183" s="32"/>
      <c r="AD183" s="32"/>
      <c r="AE183" s="32"/>
      <c r="AF183" s="32"/>
      <c r="AG183" s="32"/>
      <c r="AH183" s="32"/>
      <c r="AI183" s="32"/>
    </row>
    <row r="184" ht="33.0" customHeight="1">
      <c r="A184" s="5">
        <v>186.0</v>
      </c>
      <c r="B184" s="6">
        <v>3.7960014E7</v>
      </c>
      <c r="C184" s="6">
        <v>2023.0</v>
      </c>
      <c r="D184" s="6" t="s">
        <v>36</v>
      </c>
      <c r="E184" s="6" t="s">
        <v>37</v>
      </c>
      <c r="F184" s="48" t="s">
        <v>24</v>
      </c>
      <c r="G184" s="25"/>
      <c r="H184" s="49">
        <v>100000.0</v>
      </c>
      <c r="I184" s="7" t="str">
        <f t="shared" si="3"/>
        <v> R$  100,000.00 </v>
      </c>
      <c r="J184" s="6" t="s">
        <v>25</v>
      </c>
      <c r="K184" s="6" t="s">
        <v>38</v>
      </c>
      <c r="L184" s="6" t="s">
        <v>758</v>
      </c>
      <c r="M184" s="6">
        <v>217587.0</v>
      </c>
      <c r="N184" s="6" t="s">
        <v>759</v>
      </c>
      <c r="O184" s="7" t="s">
        <v>41</v>
      </c>
      <c r="P184" s="7" t="s">
        <v>30</v>
      </c>
      <c r="Q184" s="6" t="s">
        <v>31</v>
      </c>
      <c r="R184" s="6" t="s">
        <v>760</v>
      </c>
      <c r="S184" s="50" t="s">
        <v>655</v>
      </c>
      <c r="T184" s="8" t="s">
        <v>34</v>
      </c>
      <c r="U184" s="8" t="s">
        <v>761</v>
      </c>
      <c r="V184" s="9"/>
      <c r="W184" s="30"/>
      <c r="X184" s="30"/>
      <c r="Y184" s="30"/>
      <c r="Z184" s="30"/>
      <c r="AA184" s="32"/>
      <c r="AB184" s="32"/>
      <c r="AC184" s="32"/>
      <c r="AD184" s="32"/>
      <c r="AE184" s="32"/>
      <c r="AF184" s="32"/>
      <c r="AG184" s="32"/>
      <c r="AH184" s="32"/>
      <c r="AI184" s="32"/>
    </row>
    <row r="185" ht="15.75" customHeight="1">
      <c r="A185" s="5">
        <v>187.0</v>
      </c>
      <c r="B185" s="6">
        <v>3.7960014E7</v>
      </c>
      <c r="C185" s="6">
        <v>2023.0</v>
      </c>
      <c r="D185" s="6" t="s">
        <v>36</v>
      </c>
      <c r="E185" s="6" t="s">
        <v>37</v>
      </c>
      <c r="F185" s="48" t="s">
        <v>24</v>
      </c>
      <c r="G185" s="25"/>
      <c r="H185" s="49">
        <v>250000.0</v>
      </c>
      <c r="I185" s="7" t="str">
        <f t="shared" si="3"/>
        <v> R$  250,000.00 </v>
      </c>
      <c r="J185" s="6" t="s">
        <v>25</v>
      </c>
      <c r="K185" s="6" t="s">
        <v>38</v>
      </c>
      <c r="L185" s="6" t="s">
        <v>762</v>
      </c>
      <c r="M185" s="6">
        <v>217587.0</v>
      </c>
      <c r="N185" s="6" t="s">
        <v>763</v>
      </c>
      <c r="O185" s="7" t="s">
        <v>41</v>
      </c>
      <c r="P185" s="7" t="s">
        <v>30</v>
      </c>
      <c r="Q185" s="6" t="s">
        <v>141</v>
      </c>
      <c r="R185" s="6" t="s">
        <v>161</v>
      </c>
      <c r="S185" s="50" t="s">
        <v>655</v>
      </c>
      <c r="T185" s="8" t="s">
        <v>34</v>
      </c>
      <c r="U185" s="8" t="s">
        <v>764</v>
      </c>
      <c r="V185" s="9"/>
      <c r="W185" s="30"/>
      <c r="X185" s="30"/>
      <c r="Y185" s="30"/>
      <c r="Z185" s="30"/>
      <c r="AA185" s="32"/>
      <c r="AB185" s="32"/>
      <c r="AC185" s="32"/>
      <c r="AD185" s="32"/>
      <c r="AE185" s="32"/>
      <c r="AF185" s="32"/>
      <c r="AG185" s="32"/>
      <c r="AH185" s="32"/>
      <c r="AI185" s="32"/>
    </row>
    <row r="186" ht="15.75" customHeight="1">
      <c r="A186" s="5">
        <v>188.0</v>
      </c>
      <c r="B186" s="6">
        <v>3.7960014E7</v>
      </c>
      <c r="C186" s="6">
        <v>2023.0</v>
      </c>
      <c r="D186" s="6" t="s">
        <v>36</v>
      </c>
      <c r="E186" s="6" t="s">
        <v>37</v>
      </c>
      <c r="F186" s="48" t="s">
        <v>24</v>
      </c>
      <c r="G186" s="25"/>
      <c r="H186" s="49">
        <v>127000.0</v>
      </c>
      <c r="I186" s="7" t="str">
        <f t="shared" si="3"/>
        <v> R$  127,000.00 </v>
      </c>
      <c r="J186" s="6" t="s">
        <v>25</v>
      </c>
      <c r="K186" s="6" t="s">
        <v>38</v>
      </c>
      <c r="L186" s="6" t="s">
        <v>765</v>
      </c>
      <c r="M186" s="6">
        <v>217587.0</v>
      </c>
      <c r="N186" s="6" t="s">
        <v>766</v>
      </c>
      <c r="O186" s="7" t="s">
        <v>41</v>
      </c>
      <c r="P186" s="7" t="s">
        <v>30</v>
      </c>
      <c r="Q186" s="6" t="s">
        <v>31</v>
      </c>
      <c r="R186" s="6" t="s">
        <v>767</v>
      </c>
      <c r="S186" s="50" t="s">
        <v>655</v>
      </c>
      <c r="T186" s="8" t="s">
        <v>34</v>
      </c>
      <c r="U186" s="8" t="s">
        <v>768</v>
      </c>
      <c r="V186" s="9"/>
      <c r="W186" s="30"/>
      <c r="X186" s="30"/>
      <c r="Y186" s="30"/>
      <c r="Z186" s="30"/>
      <c r="AA186" s="32"/>
      <c r="AB186" s="32"/>
      <c r="AC186" s="32"/>
      <c r="AD186" s="32"/>
      <c r="AE186" s="32"/>
      <c r="AF186" s="32"/>
      <c r="AG186" s="32"/>
      <c r="AH186" s="32"/>
      <c r="AI186" s="32"/>
    </row>
    <row r="187" ht="31.5" customHeight="1">
      <c r="A187" s="5">
        <v>189.0</v>
      </c>
      <c r="B187" s="6">
        <v>3.7960014E7</v>
      </c>
      <c r="C187" s="6">
        <v>2023.0</v>
      </c>
      <c r="D187" s="6" t="s">
        <v>36</v>
      </c>
      <c r="E187" s="6" t="s">
        <v>37</v>
      </c>
      <c r="F187" s="48" t="s">
        <v>24</v>
      </c>
      <c r="G187" s="25"/>
      <c r="H187" s="49">
        <v>100000.0</v>
      </c>
      <c r="I187" s="7" t="str">
        <f t="shared" si="3"/>
        <v> R$  100,000.00 </v>
      </c>
      <c r="J187" s="6" t="s">
        <v>25</v>
      </c>
      <c r="K187" s="6" t="s">
        <v>38</v>
      </c>
      <c r="L187" s="6" t="s">
        <v>769</v>
      </c>
      <c r="M187" s="6">
        <v>217587.0</v>
      </c>
      <c r="N187" s="6" t="s">
        <v>770</v>
      </c>
      <c r="O187" s="7" t="s">
        <v>41</v>
      </c>
      <c r="P187" s="7" t="s">
        <v>30</v>
      </c>
      <c r="Q187" s="6" t="s">
        <v>771</v>
      </c>
      <c r="R187" s="51" t="s">
        <v>772</v>
      </c>
      <c r="S187" s="50" t="s">
        <v>655</v>
      </c>
      <c r="T187" s="8" t="s">
        <v>34</v>
      </c>
      <c r="U187" s="8" t="s">
        <v>773</v>
      </c>
      <c r="V187" s="9"/>
      <c r="W187" s="30"/>
      <c r="X187" s="30"/>
      <c r="Y187" s="30"/>
      <c r="Z187" s="30"/>
      <c r="AA187" s="32"/>
      <c r="AB187" s="32"/>
      <c r="AC187" s="32"/>
      <c r="AD187" s="32"/>
      <c r="AE187" s="32"/>
      <c r="AF187" s="32"/>
      <c r="AG187" s="32"/>
      <c r="AH187" s="32"/>
      <c r="AI187" s="32"/>
    </row>
    <row r="188" ht="15.75" customHeight="1">
      <c r="A188" s="5">
        <v>190.0</v>
      </c>
      <c r="B188" s="6">
        <v>3.7960001E7</v>
      </c>
      <c r="C188" s="6">
        <v>2023.0</v>
      </c>
      <c r="D188" s="6" t="s">
        <v>36</v>
      </c>
      <c r="E188" s="6">
        <v>8282.0</v>
      </c>
      <c r="F188" s="7" t="s">
        <v>24</v>
      </c>
      <c r="G188" s="35">
        <v>1000000.0</v>
      </c>
      <c r="H188" s="7"/>
      <c r="I188" s="7" t="str">
        <f t="shared" si="3"/>
        <v> R$  1,000,000.00 </v>
      </c>
      <c r="J188" s="6" t="s">
        <v>355</v>
      </c>
      <c r="K188" s="6" t="s">
        <v>356</v>
      </c>
      <c r="L188" s="6" t="s">
        <v>647</v>
      </c>
      <c r="M188" s="6">
        <v>217585.0</v>
      </c>
      <c r="N188" s="6" t="s">
        <v>755</v>
      </c>
      <c r="O188" s="7" t="s">
        <v>359</v>
      </c>
      <c r="P188" s="7" t="s">
        <v>30</v>
      </c>
      <c r="Q188" s="6" t="s">
        <v>360</v>
      </c>
      <c r="R188" s="6" t="s">
        <v>756</v>
      </c>
      <c r="S188" s="50" t="s">
        <v>774</v>
      </c>
      <c r="T188" s="8" t="s">
        <v>34</v>
      </c>
      <c r="U188" s="8" t="s">
        <v>650</v>
      </c>
      <c r="V188" s="9"/>
      <c r="W188" s="30"/>
      <c r="X188" s="30"/>
      <c r="Y188" s="30"/>
      <c r="Z188" s="30"/>
      <c r="AA188" s="32"/>
      <c r="AB188" s="32"/>
      <c r="AC188" s="32"/>
      <c r="AD188" s="32"/>
      <c r="AE188" s="32"/>
      <c r="AF188" s="32"/>
      <c r="AG188" s="32"/>
      <c r="AH188" s="32"/>
      <c r="AI188" s="32"/>
    </row>
    <row r="189" ht="15.75" customHeight="1">
      <c r="A189" s="5">
        <v>191.0</v>
      </c>
      <c r="B189" s="6">
        <v>3.7960002E7</v>
      </c>
      <c r="C189" s="6">
        <v>2023.0</v>
      </c>
      <c r="D189" s="6" t="s">
        <v>36</v>
      </c>
      <c r="E189" s="6">
        <v>8282.0</v>
      </c>
      <c r="F189" s="7" t="s">
        <v>24</v>
      </c>
      <c r="G189" s="7">
        <v>1300000.0</v>
      </c>
      <c r="H189" s="7"/>
      <c r="I189" s="7" t="str">
        <f t="shared" si="3"/>
        <v> R$  1,300,000.00 </v>
      </c>
      <c r="J189" s="6" t="s">
        <v>355</v>
      </c>
      <c r="K189" s="6" t="s">
        <v>363</v>
      </c>
      <c r="L189" s="6" t="s">
        <v>775</v>
      </c>
      <c r="M189" s="6">
        <v>227470.0</v>
      </c>
      <c r="N189" s="6" t="s">
        <v>776</v>
      </c>
      <c r="O189" s="7" t="s">
        <v>359</v>
      </c>
      <c r="P189" s="7" t="s">
        <v>30</v>
      </c>
      <c r="Q189" s="6" t="s">
        <v>360</v>
      </c>
      <c r="R189" s="6" t="s">
        <v>617</v>
      </c>
      <c r="S189" s="50" t="s">
        <v>777</v>
      </c>
      <c r="T189" s="8" t="s">
        <v>34</v>
      </c>
      <c r="U189" s="8" t="s">
        <v>778</v>
      </c>
      <c r="V189" s="9" t="s">
        <v>779</v>
      </c>
      <c r="W189" s="30"/>
      <c r="X189" s="30"/>
      <c r="Y189" s="30"/>
      <c r="Z189" s="30"/>
      <c r="AA189" s="32"/>
      <c r="AB189" s="32"/>
      <c r="AC189" s="32"/>
      <c r="AD189" s="32"/>
      <c r="AE189" s="32"/>
      <c r="AF189" s="32"/>
      <c r="AG189" s="32"/>
      <c r="AH189" s="32"/>
      <c r="AI189" s="32"/>
    </row>
    <row r="190" ht="15.75" customHeight="1">
      <c r="A190" s="5">
        <v>192.0</v>
      </c>
      <c r="B190" s="6">
        <v>3.9010009E7</v>
      </c>
      <c r="C190" s="6">
        <v>2023.0</v>
      </c>
      <c r="D190" s="6" t="s">
        <v>390</v>
      </c>
      <c r="E190" s="6">
        <v>8282.0</v>
      </c>
      <c r="F190" s="7" t="s">
        <v>24</v>
      </c>
      <c r="G190" s="7">
        <v>500000.0</v>
      </c>
      <c r="H190" s="7"/>
      <c r="I190" s="19">
        <v>409000.0</v>
      </c>
      <c r="J190" s="14" t="s">
        <v>355</v>
      </c>
      <c r="K190" s="14" t="s">
        <v>356</v>
      </c>
      <c r="L190" s="14" t="s">
        <v>780</v>
      </c>
      <c r="M190" s="14">
        <v>217588.0</v>
      </c>
      <c r="N190" s="14" t="s">
        <v>781</v>
      </c>
      <c r="O190" s="19" t="s">
        <v>359</v>
      </c>
      <c r="P190" s="19" t="s">
        <v>30</v>
      </c>
      <c r="Q190" s="14" t="s">
        <v>782</v>
      </c>
      <c r="R190" s="14" t="s">
        <v>617</v>
      </c>
      <c r="S190" s="7" t="s">
        <v>33</v>
      </c>
      <c r="T190" s="8" t="s">
        <v>34</v>
      </c>
      <c r="U190" s="8" t="s">
        <v>783</v>
      </c>
      <c r="V190" s="9"/>
      <c r="W190" s="30"/>
      <c r="X190" s="30"/>
      <c r="Y190" s="30"/>
      <c r="Z190" s="30"/>
      <c r="AA190" s="32"/>
      <c r="AB190" s="32"/>
      <c r="AC190" s="32"/>
      <c r="AD190" s="32"/>
      <c r="AE190" s="32"/>
      <c r="AF190" s="32"/>
      <c r="AG190" s="32"/>
      <c r="AH190" s="32"/>
      <c r="AI190" s="32"/>
    </row>
    <row r="191" ht="26.25" customHeight="1">
      <c r="A191" s="5">
        <v>193.0</v>
      </c>
      <c r="B191" s="6">
        <v>3.9010009E7</v>
      </c>
      <c r="C191" s="6">
        <v>2023.0</v>
      </c>
      <c r="D191" s="6" t="s">
        <v>390</v>
      </c>
      <c r="E191" s="6">
        <v>8282.0</v>
      </c>
      <c r="F191" s="7" t="s">
        <v>24</v>
      </c>
      <c r="G191" s="7">
        <v>91000.0</v>
      </c>
      <c r="H191" s="7"/>
      <c r="I191" s="7" t="str">
        <f t="shared" ref="I191:I195" si="4">SUM(G191:H191)</f>
        <v> R$  91,000.00 </v>
      </c>
      <c r="J191" s="6" t="s">
        <v>355</v>
      </c>
      <c r="K191" s="6" t="s">
        <v>356</v>
      </c>
      <c r="L191" s="6" t="s">
        <v>780</v>
      </c>
      <c r="M191" s="6">
        <v>217588.0</v>
      </c>
      <c r="N191" s="14" t="s">
        <v>755</v>
      </c>
      <c r="O191" s="7" t="s">
        <v>359</v>
      </c>
      <c r="P191" s="7" t="s">
        <v>30</v>
      </c>
      <c r="Q191" s="6" t="s">
        <v>782</v>
      </c>
      <c r="R191" s="6" t="s">
        <v>617</v>
      </c>
      <c r="S191" s="6" t="s">
        <v>33</v>
      </c>
      <c r="T191" s="8" t="s">
        <v>34</v>
      </c>
      <c r="U191" s="8" t="s">
        <v>650</v>
      </c>
      <c r="V191" s="9"/>
      <c r="W191" s="30"/>
      <c r="X191" s="30"/>
      <c r="Y191" s="30"/>
      <c r="Z191" s="30"/>
      <c r="AA191" s="32"/>
      <c r="AB191" s="32"/>
      <c r="AC191" s="32"/>
      <c r="AD191" s="32"/>
      <c r="AE191" s="32"/>
      <c r="AF191" s="32"/>
      <c r="AG191" s="32"/>
      <c r="AH191" s="32"/>
      <c r="AI191" s="32"/>
    </row>
    <row r="192" ht="15.75" customHeight="1">
      <c r="A192" s="5">
        <v>194.0</v>
      </c>
      <c r="B192" s="6">
        <v>3.1880002E7</v>
      </c>
      <c r="C192" s="6">
        <v>2024.0</v>
      </c>
      <c r="D192" s="6" t="s">
        <v>784</v>
      </c>
      <c r="E192" s="6" t="s">
        <v>37</v>
      </c>
      <c r="F192" s="7" t="s">
        <v>24</v>
      </c>
      <c r="G192" s="7"/>
      <c r="H192" s="7">
        <v>100000.0</v>
      </c>
      <c r="I192" s="7" t="str">
        <f t="shared" si="4"/>
        <v> R$  100,000.00 </v>
      </c>
      <c r="J192" s="6" t="s">
        <v>25</v>
      </c>
      <c r="K192" s="6" t="s">
        <v>38</v>
      </c>
      <c r="L192" s="6" t="s">
        <v>785</v>
      </c>
      <c r="M192" s="6">
        <v>238768.0</v>
      </c>
      <c r="N192" s="17" t="s">
        <v>786</v>
      </c>
      <c r="O192" s="7" t="s">
        <v>41</v>
      </c>
      <c r="P192" s="7" t="s">
        <v>30</v>
      </c>
      <c r="Q192" s="6" t="s">
        <v>76</v>
      </c>
      <c r="R192" s="6" t="s">
        <v>787</v>
      </c>
      <c r="S192" s="7" t="s">
        <v>788</v>
      </c>
      <c r="T192" s="8" t="s">
        <v>34</v>
      </c>
      <c r="U192" s="8" t="s">
        <v>789</v>
      </c>
      <c r="V192" s="9"/>
      <c r="W192" s="30"/>
      <c r="X192" s="30"/>
      <c r="Y192" s="30"/>
      <c r="Z192" s="30"/>
      <c r="AA192" s="32"/>
      <c r="AB192" s="32"/>
      <c r="AC192" s="32"/>
      <c r="AD192" s="32"/>
      <c r="AE192" s="32"/>
      <c r="AF192" s="32"/>
      <c r="AG192" s="32"/>
      <c r="AH192" s="32"/>
      <c r="AI192" s="32"/>
    </row>
    <row r="193" ht="15.75" customHeight="1">
      <c r="A193" s="5">
        <v>195.0</v>
      </c>
      <c r="B193" s="6">
        <v>2.263001E7</v>
      </c>
      <c r="C193" s="6">
        <v>2024.0</v>
      </c>
      <c r="D193" s="6" t="s">
        <v>790</v>
      </c>
      <c r="E193" s="6" t="s">
        <v>37</v>
      </c>
      <c r="F193" s="7" t="s">
        <v>24</v>
      </c>
      <c r="G193" s="7"/>
      <c r="H193" s="7">
        <v>300000.0</v>
      </c>
      <c r="I193" s="7" t="str">
        <f t="shared" si="4"/>
        <v> R$  300,000.00 </v>
      </c>
      <c r="J193" s="6" t="s">
        <v>25</v>
      </c>
      <c r="K193" s="6" t="s">
        <v>38</v>
      </c>
      <c r="L193" s="6" t="s">
        <v>785</v>
      </c>
      <c r="M193" s="6">
        <v>238766.0</v>
      </c>
      <c r="N193" s="6" t="s">
        <v>786</v>
      </c>
      <c r="O193" s="7" t="s">
        <v>41</v>
      </c>
      <c r="P193" s="7" t="s">
        <v>30</v>
      </c>
      <c r="Q193" s="6" t="s">
        <v>76</v>
      </c>
      <c r="R193" s="6" t="s">
        <v>787</v>
      </c>
      <c r="S193" s="7" t="s">
        <v>788</v>
      </c>
      <c r="T193" s="8" t="s">
        <v>34</v>
      </c>
      <c r="U193" s="8" t="s">
        <v>789</v>
      </c>
      <c r="V193" s="9"/>
      <c r="W193" s="30"/>
      <c r="X193" s="30"/>
      <c r="Y193" s="30"/>
      <c r="Z193" s="30"/>
      <c r="AA193" s="32"/>
      <c r="AB193" s="32"/>
      <c r="AC193" s="32"/>
      <c r="AD193" s="32"/>
      <c r="AE193" s="32"/>
      <c r="AF193" s="32"/>
      <c r="AG193" s="32"/>
      <c r="AH193" s="32"/>
      <c r="AI193" s="32"/>
    </row>
    <row r="194" ht="15.75" customHeight="1">
      <c r="A194" s="5">
        <v>196.0</v>
      </c>
      <c r="B194" s="6">
        <v>3.2600006E7</v>
      </c>
      <c r="C194" s="6">
        <v>2024.0</v>
      </c>
      <c r="D194" s="6" t="s">
        <v>343</v>
      </c>
      <c r="E194" s="6" t="s">
        <v>37</v>
      </c>
      <c r="F194" s="7" t="s">
        <v>24</v>
      </c>
      <c r="G194" s="7"/>
      <c r="H194" s="7">
        <v>200000.0</v>
      </c>
      <c r="I194" s="7" t="str">
        <f t="shared" si="4"/>
        <v> R$  200,000.00 </v>
      </c>
      <c r="J194" s="6" t="s">
        <v>25</v>
      </c>
      <c r="K194" s="6" t="s">
        <v>38</v>
      </c>
      <c r="L194" s="6" t="s">
        <v>785</v>
      </c>
      <c r="M194" s="6">
        <v>238769.0</v>
      </c>
      <c r="N194" s="6" t="s">
        <v>786</v>
      </c>
      <c r="O194" s="7" t="s">
        <v>41</v>
      </c>
      <c r="P194" s="7" t="s">
        <v>30</v>
      </c>
      <c r="Q194" s="6" t="s">
        <v>76</v>
      </c>
      <c r="R194" s="6" t="s">
        <v>787</v>
      </c>
      <c r="S194" s="7" t="s">
        <v>788</v>
      </c>
      <c r="T194" s="8" t="s">
        <v>34</v>
      </c>
      <c r="U194" s="8" t="s">
        <v>789</v>
      </c>
      <c r="V194" s="9"/>
      <c r="W194" s="30"/>
      <c r="X194" s="30"/>
      <c r="Y194" s="30"/>
      <c r="Z194" s="30"/>
      <c r="AA194" s="32"/>
      <c r="AB194" s="32"/>
      <c r="AC194" s="32"/>
      <c r="AD194" s="32"/>
      <c r="AE194" s="32"/>
      <c r="AF194" s="32"/>
      <c r="AG194" s="32"/>
      <c r="AH194" s="32"/>
      <c r="AI194" s="32"/>
    </row>
    <row r="195" ht="15.75" customHeight="1">
      <c r="A195" s="5">
        <v>197.0</v>
      </c>
      <c r="B195" s="6">
        <v>4.2660015E7</v>
      </c>
      <c r="C195" s="6">
        <v>2024.0</v>
      </c>
      <c r="D195" s="6" t="s">
        <v>791</v>
      </c>
      <c r="E195" s="6">
        <v>8282.0</v>
      </c>
      <c r="F195" s="7" t="s">
        <v>24</v>
      </c>
      <c r="G195" s="7">
        <v>750000.0</v>
      </c>
      <c r="H195" s="7"/>
      <c r="I195" s="7" t="str">
        <f t="shared" si="4"/>
        <v> R$  750,000.00 </v>
      </c>
      <c r="J195" s="6" t="s">
        <v>355</v>
      </c>
      <c r="K195" s="6" t="s">
        <v>363</v>
      </c>
      <c r="L195" s="6" t="s">
        <v>792</v>
      </c>
      <c r="M195" s="6">
        <v>238770.0</v>
      </c>
      <c r="N195" s="6" t="s">
        <v>793</v>
      </c>
      <c r="O195" s="7" t="s">
        <v>359</v>
      </c>
      <c r="P195" s="7" t="s">
        <v>30</v>
      </c>
      <c r="Q195" s="6" t="s">
        <v>91</v>
      </c>
      <c r="R195" s="6" t="s">
        <v>794</v>
      </c>
      <c r="S195" s="7" t="s">
        <v>795</v>
      </c>
      <c r="T195" s="8" t="s">
        <v>34</v>
      </c>
      <c r="U195" s="8" t="s">
        <v>621</v>
      </c>
      <c r="V195" s="9"/>
      <c r="W195" s="30"/>
      <c r="X195" s="30"/>
      <c r="Y195" s="30"/>
      <c r="Z195" s="30"/>
      <c r="AA195" s="32"/>
      <c r="AB195" s="32"/>
      <c r="AC195" s="32"/>
      <c r="AD195" s="32"/>
      <c r="AE195" s="32"/>
      <c r="AF195" s="32"/>
      <c r="AG195" s="32"/>
      <c r="AH195" s="32"/>
      <c r="AI195" s="32"/>
    </row>
    <row r="196" ht="15.75" customHeight="1">
      <c r="A196" s="5">
        <v>198.0</v>
      </c>
      <c r="B196" s="6"/>
      <c r="C196" s="6"/>
      <c r="D196" s="6"/>
      <c r="E196" s="6"/>
      <c r="F196" s="7"/>
      <c r="G196" s="7"/>
      <c r="H196" s="7"/>
      <c r="I196" s="7"/>
      <c r="J196" s="6"/>
      <c r="K196" s="6"/>
      <c r="L196" s="6"/>
      <c r="M196" s="52"/>
      <c r="N196" s="6"/>
      <c r="O196" s="7"/>
      <c r="P196" s="7"/>
      <c r="Q196" s="6"/>
      <c r="R196" s="6"/>
      <c r="S196" s="7"/>
      <c r="T196" s="8"/>
      <c r="U196" s="8"/>
      <c r="V196" s="9"/>
      <c r="W196" s="30"/>
      <c r="X196" s="30"/>
      <c r="Y196" s="30"/>
      <c r="Z196" s="30"/>
      <c r="AA196" s="32"/>
      <c r="AB196" s="32"/>
      <c r="AC196" s="32"/>
      <c r="AD196" s="32"/>
      <c r="AE196" s="32"/>
      <c r="AF196" s="32"/>
      <c r="AG196" s="32"/>
      <c r="AH196" s="32"/>
      <c r="AI196" s="32"/>
    </row>
    <row r="197" ht="15.75" customHeight="1">
      <c r="A197" s="5">
        <v>199.0</v>
      </c>
      <c r="B197" s="6"/>
      <c r="C197" s="6"/>
      <c r="D197" s="6"/>
      <c r="E197" s="6"/>
      <c r="F197" s="7"/>
      <c r="G197" s="7"/>
      <c r="H197" s="7"/>
      <c r="I197" s="7"/>
      <c r="J197" s="6"/>
      <c r="K197" s="6"/>
      <c r="L197" s="6"/>
      <c r="M197" s="6"/>
      <c r="N197" s="6"/>
      <c r="O197" s="7"/>
      <c r="P197" s="7"/>
      <c r="Q197" s="6"/>
      <c r="R197" s="6"/>
      <c r="S197" s="7"/>
      <c r="T197" s="8"/>
      <c r="U197" s="8"/>
      <c r="V197" s="9"/>
      <c r="W197" s="30"/>
      <c r="X197" s="30"/>
      <c r="Y197" s="30"/>
      <c r="Z197" s="30"/>
      <c r="AA197" s="32"/>
      <c r="AB197" s="32"/>
      <c r="AC197" s="32"/>
      <c r="AD197" s="32"/>
      <c r="AE197" s="32"/>
      <c r="AF197" s="32"/>
      <c r="AG197" s="32"/>
      <c r="AH197" s="32"/>
      <c r="AI197" s="32"/>
    </row>
    <row r="198" ht="15.75" customHeight="1">
      <c r="A198" s="5">
        <v>200.0</v>
      </c>
      <c r="B198" s="6"/>
      <c r="C198" s="6"/>
      <c r="D198" s="6"/>
      <c r="E198" s="6"/>
      <c r="F198" s="7"/>
      <c r="G198" s="7"/>
      <c r="H198" s="7"/>
      <c r="I198" s="7"/>
      <c r="J198" s="6"/>
      <c r="K198" s="6"/>
      <c r="L198" s="6"/>
      <c r="M198" s="6"/>
      <c r="N198" s="6"/>
      <c r="O198" s="7"/>
      <c r="P198" s="7"/>
      <c r="Q198" s="6"/>
      <c r="R198" s="6"/>
      <c r="S198" s="7"/>
      <c r="T198" s="8"/>
      <c r="U198" s="8"/>
      <c r="V198" s="9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</row>
    <row r="199" ht="15.75" customHeight="1">
      <c r="A199" s="5">
        <v>201.0</v>
      </c>
      <c r="B199" s="6"/>
      <c r="C199" s="6"/>
      <c r="D199" s="6"/>
      <c r="E199" s="6"/>
      <c r="F199" s="7"/>
      <c r="G199" s="7"/>
      <c r="H199" s="7"/>
      <c r="I199" s="7"/>
      <c r="J199" s="6"/>
      <c r="K199" s="6"/>
      <c r="L199" s="6"/>
      <c r="M199" s="6"/>
      <c r="N199" s="6"/>
      <c r="O199" s="7"/>
      <c r="P199" s="7"/>
      <c r="Q199" s="6"/>
      <c r="R199" s="6"/>
      <c r="S199" s="7"/>
      <c r="T199" s="8"/>
      <c r="U199" s="8"/>
      <c r="V199" s="9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</row>
    <row r="200" ht="15.75" customHeight="1">
      <c r="A200" s="5">
        <v>202.0</v>
      </c>
      <c r="B200" s="6"/>
      <c r="C200" s="6"/>
      <c r="D200" s="6"/>
      <c r="E200" s="6"/>
      <c r="F200" s="7"/>
      <c r="G200" s="7"/>
      <c r="H200" s="7"/>
      <c r="I200" s="7"/>
      <c r="J200" s="6"/>
      <c r="K200" s="6"/>
      <c r="L200" s="6"/>
      <c r="M200" s="6"/>
      <c r="N200" s="6"/>
      <c r="O200" s="7"/>
      <c r="P200" s="7"/>
      <c r="Q200" s="6"/>
      <c r="R200" s="6"/>
      <c r="S200" s="7"/>
      <c r="T200" s="8"/>
      <c r="U200" s="8"/>
      <c r="V200" s="9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</row>
    <row r="201" ht="15.75" customHeight="1">
      <c r="A201" s="5">
        <v>203.0</v>
      </c>
      <c r="B201" s="6"/>
      <c r="C201" s="6"/>
      <c r="D201" s="6"/>
      <c r="E201" s="6"/>
      <c r="F201" s="7"/>
      <c r="G201" s="7"/>
      <c r="H201" s="7"/>
      <c r="I201" s="7"/>
      <c r="J201" s="6"/>
      <c r="K201" s="6"/>
      <c r="L201" s="6"/>
      <c r="M201" s="6"/>
      <c r="N201" s="6"/>
      <c r="O201" s="7"/>
      <c r="P201" s="7"/>
      <c r="Q201" s="6"/>
      <c r="R201" s="6"/>
      <c r="S201" s="7"/>
      <c r="T201" s="8"/>
      <c r="U201" s="8"/>
      <c r="V201" s="9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</row>
    <row r="202" ht="15.75" customHeight="1">
      <c r="A202" s="5">
        <v>204.0</v>
      </c>
      <c r="B202" s="6"/>
      <c r="C202" s="6"/>
      <c r="D202" s="6"/>
      <c r="E202" s="6"/>
      <c r="F202" s="7"/>
      <c r="G202" s="7"/>
      <c r="H202" s="7"/>
      <c r="I202" s="7"/>
      <c r="J202" s="6"/>
      <c r="K202" s="6"/>
      <c r="L202" s="6"/>
      <c r="M202" s="6"/>
      <c r="N202" s="6"/>
      <c r="O202" s="7"/>
      <c r="P202" s="7"/>
      <c r="Q202" s="6"/>
      <c r="R202" s="6"/>
      <c r="S202" s="7"/>
      <c r="T202" s="8"/>
      <c r="U202" s="8"/>
      <c r="V202" s="9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</row>
    <row r="203" ht="15.75" customHeight="1">
      <c r="A203" s="5">
        <v>205.0</v>
      </c>
      <c r="B203" s="6"/>
      <c r="C203" s="6"/>
      <c r="D203" s="6"/>
      <c r="E203" s="6"/>
      <c r="F203" s="7"/>
      <c r="G203" s="7"/>
      <c r="H203" s="7"/>
      <c r="I203" s="7"/>
      <c r="J203" s="6"/>
      <c r="K203" s="6"/>
      <c r="L203" s="6"/>
      <c r="M203" s="6"/>
      <c r="N203" s="6"/>
      <c r="O203" s="7"/>
      <c r="P203" s="7"/>
      <c r="Q203" s="6"/>
      <c r="R203" s="6"/>
      <c r="S203" s="7"/>
      <c r="T203" s="8"/>
      <c r="U203" s="8"/>
      <c r="V203" s="9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</row>
    <row r="204" ht="15.75" customHeight="1">
      <c r="A204" s="5">
        <v>206.0</v>
      </c>
      <c r="B204" s="6"/>
      <c r="C204" s="6"/>
      <c r="D204" s="6"/>
      <c r="E204" s="6"/>
      <c r="F204" s="7"/>
      <c r="G204" s="7"/>
      <c r="H204" s="7"/>
      <c r="I204" s="7"/>
      <c r="J204" s="6"/>
      <c r="K204" s="6"/>
      <c r="L204" s="6"/>
      <c r="M204" s="6"/>
      <c r="N204" s="6"/>
      <c r="O204" s="7"/>
      <c r="P204" s="7"/>
      <c r="Q204" s="6"/>
      <c r="R204" s="6"/>
      <c r="S204" s="7"/>
      <c r="T204" s="8"/>
      <c r="U204" s="8"/>
      <c r="V204" s="9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</row>
    <row r="205" ht="15.75" customHeight="1">
      <c r="A205" s="5">
        <v>207.0</v>
      </c>
      <c r="B205" s="6"/>
      <c r="C205" s="6"/>
      <c r="D205" s="6"/>
      <c r="E205" s="6"/>
      <c r="F205" s="7"/>
      <c r="G205" s="7"/>
      <c r="H205" s="7"/>
      <c r="I205" s="7"/>
      <c r="J205" s="6"/>
      <c r="K205" s="6"/>
      <c r="L205" s="6"/>
      <c r="M205" s="6"/>
      <c r="N205" s="6"/>
      <c r="O205" s="7"/>
      <c r="P205" s="7"/>
      <c r="Q205" s="6"/>
      <c r="R205" s="6"/>
      <c r="S205" s="7"/>
      <c r="T205" s="8"/>
      <c r="U205" s="8"/>
      <c r="V205" s="9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</row>
    <row r="206" ht="15.75" customHeight="1">
      <c r="A206" s="5">
        <v>208.0</v>
      </c>
      <c r="B206" s="6"/>
      <c r="C206" s="6"/>
      <c r="D206" s="6"/>
      <c r="E206" s="6"/>
      <c r="F206" s="7"/>
      <c r="G206" s="7"/>
      <c r="H206" s="7"/>
      <c r="I206" s="7"/>
      <c r="J206" s="6"/>
      <c r="K206" s="6"/>
      <c r="L206" s="6"/>
      <c r="M206" s="6"/>
      <c r="N206" s="6"/>
      <c r="O206" s="7"/>
      <c r="P206" s="7"/>
      <c r="Q206" s="6"/>
      <c r="R206" s="6"/>
      <c r="S206" s="7"/>
      <c r="T206" s="8"/>
      <c r="U206" s="8"/>
      <c r="V206" s="9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</row>
    <row r="207" ht="15.75" customHeight="1">
      <c r="A207" s="5">
        <v>209.0</v>
      </c>
      <c r="B207" s="6"/>
      <c r="C207" s="6"/>
      <c r="D207" s="6"/>
      <c r="E207" s="6"/>
      <c r="F207" s="7"/>
      <c r="G207" s="7"/>
      <c r="H207" s="7"/>
      <c r="I207" s="7"/>
      <c r="J207" s="6"/>
      <c r="K207" s="6"/>
      <c r="L207" s="6"/>
      <c r="M207" s="6"/>
      <c r="N207" s="6"/>
      <c r="O207" s="7"/>
      <c r="P207" s="7"/>
      <c r="Q207" s="6"/>
      <c r="R207" s="6"/>
      <c r="S207" s="7"/>
      <c r="T207" s="8"/>
      <c r="U207" s="8"/>
      <c r="V207" s="9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</row>
    <row r="208" ht="15.75" customHeight="1">
      <c r="A208" s="5">
        <v>159.0</v>
      </c>
      <c r="B208" s="6"/>
      <c r="C208" s="6"/>
      <c r="D208" s="6"/>
      <c r="E208" s="6"/>
      <c r="F208" s="7"/>
      <c r="G208" s="7"/>
      <c r="H208" s="7"/>
      <c r="I208" s="7"/>
      <c r="J208" s="6"/>
      <c r="K208" s="6"/>
      <c r="L208" s="6"/>
      <c r="M208" s="6"/>
      <c r="N208" s="6"/>
      <c r="O208" s="7"/>
      <c r="P208" s="7"/>
      <c r="Q208" s="6"/>
      <c r="R208" s="6"/>
      <c r="S208" s="7"/>
      <c r="T208" s="8"/>
      <c r="U208" s="8"/>
      <c r="V208" s="9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</row>
    <row r="209" ht="15.75" customHeight="1">
      <c r="A209" s="5">
        <v>160.0</v>
      </c>
      <c r="B209" s="6"/>
      <c r="C209" s="6"/>
      <c r="D209" s="6"/>
      <c r="E209" s="6"/>
      <c r="F209" s="7"/>
      <c r="G209" s="7"/>
      <c r="H209" s="7"/>
      <c r="I209" s="7"/>
      <c r="J209" s="6"/>
      <c r="K209" s="6"/>
      <c r="L209" s="6"/>
      <c r="M209" s="6"/>
      <c r="N209" s="6"/>
      <c r="O209" s="7"/>
      <c r="P209" s="7"/>
      <c r="Q209" s="6"/>
      <c r="R209" s="6"/>
      <c r="S209" s="7"/>
      <c r="T209" s="8"/>
      <c r="U209" s="8"/>
      <c r="V209" s="9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</row>
    <row r="210" ht="15.75" customHeight="1">
      <c r="A210" s="5">
        <v>161.0</v>
      </c>
      <c r="B210" s="6"/>
      <c r="C210" s="6"/>
      <c r="D210" s="6"/>
      <c r="E210" s="6"/>
      <c r="F210" s="7"/>
      <c r="G210" s="7"/>
      <c r="H210" s="7"/>
      <c r="I210" s="7"/>
      <c r="J210" s="6"/>
      <c r="K210" s="6"/>
      <c r="L210" s="6"/>
      <c r="M210" s="6"/>
      <c r="N210" s="6"/>
      <c r="O210" s="7"/>
      <c r="P210" s="7"/>
      <c r="Q210" s="6"/>
      <c r="R210" s="6"/>
      <c r="S210" s="7"/>
      <c r="T210" s="8"/>
      <c r="U210" s="8"/>
      <c r="V210" s="9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</row>
    <row r="211" ht="15.75" customHeight="1">
      <c r="A211" s="5">
        <v>162.0</v>
      </c>
      <c r="B211" s="6"/>
      <c r="C211" s="6"/>
      <c r="D211" s="6"/>
      <c r="E211" s="6"/>
      <c r="F211" s="7"/>
      <c r="G211" s="7"/>
      <c r="H211" s="7"/>
      <c r="I211" s="7"/>
      <c r="J211" s="6"/>
      <c r="K211" s="6"/>
      <c r="L211" s="6"/>
      <c r="M211" s="6"/>
      <c r="N211" s="6"/>
      <c r="O211" s="7"/>
      <c r="P211" s="7"/>
      <c r="Q211" s="6"/>
      <c r="R211" s="6"/>
      <c r="S211" s="7"/>
      <c r="T211" s="8"/>
      <c r="U211" s="8"/>
      <c r="V211" s="9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</row>
    <row r="212" ht="15.75" customHeight="1">
      <c r="A212" s="5">
        <v>163.0</v>
      </c>
      <c r="B212" s="6"/>
      <c r="C212" s="6"/>
      <c r="D212" s="6"/>
      <c r="E212" s="6"/>
      <c r="F212" s="7"/>
      <c r="G212" s="7"/>
      <c r="H212" s="7"/>
      <c r="I212" s="7"/>
      <c r="J212" s="6"/>
      <c r="K212" s="6"/>
      <c r="L212" s="6"/>
      <c r="M212" s="6"/>
      <c r="N212" s="6"/>
      <c r="O212" s="7"/>
      <c r="P212" s="7"/>
      <c r="Q212" s="6"/>
      <c r="R212" s="6"/>
      <c r="S212" s="7"/>
      <c r="T212" s="8"/>
      <c r="U212" s="8"/>
      <c r="V212" s="9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</row>
    <row r="213" ht="15.75" customHeight="1">
      <c r="A213" s="5">
        <v>164.0</v>
      </c>
      <c r="B213" s="6"/>
      <c r="C213" s="6"/>
      <c r="D213" s="6"/>
      <c r="E213" s="6"/>
      <c r="F213" s="7"/>
      <c r="G213" s="7"/>
      <c r="H213" s="7"/>
      <c r="I213" s="7"/>
      <c r="J213" s="6"/>
      <c r="K213" s="6"/>
      <c r="L213" s="6"/>
      <c r="M213" s="6"/>
      <c r="N213" s="6"/>
      <c r="O213" s="7"/>
      <c r="P213" s="7"/>
      <c r="Q213" s="6"/>
      <c r="R213" s="6"/>
      <c r="S213" s="7"/>
      <c r="T213" s="8"/>
      <c r="U213" s="8"/>
      <c r="V213" s="9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</row>
    <row r="214" ht="15.75" customHeight="1">
      <c r="A214" s="5">
        <v>165.0</v>
      </c>
      <c r="B214" s="6"/>
      <c r="C214" s="6"/>
      <c r="D214" s="6"/>
      <c r="E214" s="6"/>
      <c r="F214" s="7"/>
      <c r="G214" s="7"/>
      <c r="H214" s="7"/>
      <c r="I214" s="7"/>
      <c r="J214" s="6"/>
      <c r="K214" s="6"/>
      <c r="L214" s="6"/>
      <c r="M214" s="6"/>
      <c r="N214" s="6"/>
      <c r="O214" s="7"/>
      <c r="P214" s="7"/>
      <c r="Q214" s="6"/>
      <c r="R214" s="6"/>
      <c r="S214" s="7"/>
      <c r="T214" s="8"/>
      <c r="U214" s="8"/>
      <c r="V214" s="9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</row>
    <row r="215" ht="15.75" customHeight="1">
      <c r="A215" s="5">
        <v>166.0</v>
      </c>
      <c r="B215" s="6"/>
      <c r="C215" s="6"/>
      <c r="D215" s="6"/>
      <c r="E215" s="6"/>
      <c r="F215" s="7"/>
      <c r="G215" s="7"/>
      <c r="H215" s="7"/>
      <c r="I215" s="7"/>
      <c r="J215" s="6"/>
      <c r="K215" s="6"/>
      <c r="L215" s="6"/>
      <c r="M215" s="6"/>
      <c r="N215" s="6"/>
      <c r="O215" s="7"/>
      <c r="P215" s="7"/>
      <c r="Q215" s="6"/>
      <c r="R215" s="6"/>
      <c r="S215" s="7"/>
      <c r="T215" s="8"/>
      <c r="U215" s="8"/>
      <c r="V215" s="9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</row>
    <row r="216" ht="15.75" customHeight="1">
      <c r="A216" s="5">
        <v>167.0</v>
      </c>
      <c r="B216" s="6"/>
      <c r="C216" s="6"/>
      <c r="D216" s="6"/>
      <c r="E216" s="6"/>
      <c r="F216" s="7"/>
      <c r="G216" s="7"/>
      <c r="H216" s="7"/>
      <c r="I216" s="7"/>
      <c r="J216" s="6"/>
      <c r="K216" s="6"/>
      <c r="L216" s="6"/>
      <c r="M216" s="6"/>
      <c r="N216" s="6"/>
      <c r="O216" s="7"/>
      <c r="P216" s="7"/>
      <c r="Q216" s="6"/>
      <c r="R216" s="6"/>
      <c r="S216" s="7"/>
      <c r="T216" s="8"/>
      <c r="U216" s="8"/>
      <c r="V216" s="9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</row>
    <row r="217" ht="15.75" customHeight="1">
      <c r="A217" s="5">
        <v>168.0</v>
      </c>
      <c r="B217" s="6"/>
      <c r="C217" s="6"/>
      <c r="D217" s="6"/>
      <c r="E217" s="6"/>
      <c r="F217" s="7"/>
      <c r="G217" s="7"/>
      <c r="H217" s="7"/>
      <c r="I217" s="7"/>
      <c r="J217" s="6"/>
      <c r="K217" s="6"/>
      <c r="L217" s="6"/>
      <c r="M217" s="6"/>
      <c r="N217" s="6"/>
      <c r="O217" s="7"/>
      <c r="P217" s="7"/>
      <c r="Q217" s="6"/>
      <c r="R217" s="6"/>
      <c r="S217" s="7"/>
      <c r="T217" s="8"/>
      <c r="U217" s="8"/>
      <c r="V217" s="9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</row>
    <row r="218" ht="15.75" customHeight="1">
      <c r="A218" s="5">
        <v>169.0</v>
      </c>
      <c r="B218" s="6"/>
      <c r="C218" s="6"/>
      <c r="D218" s="6"/>
      <c r="E218" s="6"/>
      <c r="F218" s="7"/>
      <c r="G218" s="7"/>
      <c r="H218" s="7"/>
      <c r="I218" s="7"/>
      <c r="J218" s="6"/>
      <c r="K218" s="6"/>
      <c r="L218" s="6"/>
      <c r="M218" s="6"/>
      <c r="N218" s="6"/>
      <c r="O218" s="7"/>
      <c r="P218" s="7"/>
      <c r="Q218" s="6"/>
      <c r="R218" s="6"/>
      <c r="S218" s="7"/>
      <c r="T218" s="8"/>
      <c r="U218" s="8"/>
      <c r="V218" s="9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</row>
    <row r="219" ht="15.75" customHeight="1">
      <c r="A219" s="5">
        <v>170.0</v>
      </c>
      <c r="B219" s="6"/>
      <c r="C219" s="6"/>
      <c r="D219" s="6"/>
      <c r="E219" s="6"/>
      <c r="F219" s="7"/>
      <c r="G219" s="7"/>
      <c r="H219" s="7"/>
      <c r="I219" s="7"/>
      <c r="J219" s="6"/>
      <c r="K219" s="6"/>
      <c r="L219" s="6"/>
      <c r="M219" s="6"/>
      <c r="N219" s="6"/>
      <c r="O219" s="7"/>
      <c r="P219" s="7"/>
      <c r="Q219" s="6"/>
      <c r="R219" s="6"/>
      <c r="S219" s="7"/>
      <c r="T219" s="8"/>
      <c r="U219" s="8"/>
      <c r="V219" s="9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</row>
    <row r="220" ht="15.75" customHeight="1">
      <c r="A220" s="5">
        <v>171.0</v>
      </c>
      <c r="B220" s="6"/>
      <c r="C220" s="6"/>
      <c r="D220" s="6"/>
      <c r="E220" s="6"/>
      <c r="F220" s="7"/>
      <c r="G220" s="7"/>
      <c r="H220" s="7"/>
      <c r="I220" s="7"/>
      <c r="J220" s="6"/>
      <c r="K220" s="6"/>
      <c r="L220" s="6"/>
      <c r="M220" s="6"/>
      <c r="N220" s="6"/>
      <c r="O220" s="7"/>
      <c r="P220" s="7"/>
      <c r="Q220" s="6"/>
      <c r="R220" s="6"/>
      <c r="S220" s="7"/>
      <c r="T220" s="8"/>
      <c r="U220" s="8"/>
      <c r="V220" s="9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</row>
    <row r="221" ht="15.75" customHeight="1">
      <c r="A221" s="5">
        <v>172.0</v>
      </c>
      <c r="B221" s="6"/>
      <c r="C221" s="6"/>
      <c r="D221" s="6"/>
      <c r="E221" s="6"/>
      <c r="F221" s="7"/>
      <c r="G221" s="7"/>
      <c r="H221" s="7"/>
      <c r="I221" s="7"/>
      <c r="J221" s="6"/>
      <c r="K221" s="6"/>
      <c r="L221" s="6"/>
      <c r="M221" s="6"/>
      <c r="N221" s="6"/>
      <c r="O221" s="7"/>
      <c r="P221" s="7"/>
      <c r="Q221" s="6"/>
      <c r="R221" s="6"/>
      <c r="S221" s="7"/>
      <c r="T221" s="8"/>
      <c r="U221" s="8"/>
      <c r="V221" s="9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</row>
    <row r="222" ht="15.75" customHeight="1">
      <c r="A222" s="5">
        <v>173.0</v>
      </c>
      <c r="B222" s="6"/>
      <c r="C222" s="6"/>
      <c r="D222" s="6"/>
      <c r="E222" s="6"/>
      <c r="F222" s="7"/>
      <c r="G222" s="7"/>
      <c r="H222" s="7"/>
      <c r="I222" s="7"/>
      <c r="J222" s="6"/>
      <c r="K222" s="6"/>
      <c r="L222" s="6"/>
      <c r="M222" s="6"/>
      <c r="N222" s="6"/>
      <c r="O222" s="7"/>
      <c r="P222" s="7"/>
      <c r="Q222" s="6"/>
      <c r="R222" s="6"/>
      <c r="S222" s="7"/>
      <c r="T222" s="8"/>
      <c r="U222" s="8"/>
      <c r="V222" s="9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</row>
    <row r="223" ht="15.75" customHeight="1">
      <c r="A223" s="5">
        <v>174.0</v>
      </c>
      <c r="B223" s="6"/>
      <c r="C223" s="6"/>
      <c r="D223" s="6"/>
      <c r="E223" s="6"/>
      <c r="F223" s="7"/>
      <c r="G223" s="7"/>
      <c r="H223" s="7"/>
      <c r="I223" s="7"/>
      <c r="J223" s="6"/>
      <c r="K223" s="6"/>
      <c r="L223" s="6"/>
      <c r="M223" s="6"/>
      <c r="N223" s="6"/>
      <c r="O223" s="7"/>
      <c r="P223" s="7"/>
      <c r="Q223" s="6"/>
      <c r="R223" s="6"/>
      <c r="S223" s="7"/>
      <c r="T223" s="8"/>
      <c r="U223" s="8"/>
      <c r="V223" s="9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</row>
    <row r="224" ht="15.75" customHeight="1">
      <c r="A224" s="5">
        <v>175.0</v>
      </c>
      <c r="B224" s="6"/>
      <c r="C224" s="6"/>
      <c r="D224" s="6"/>
      <c r="E224" s="6"/>
      <c r="F224" s="7"/>
      <c r="G224" s="7"/>
      <c r="H224" s="7"/>
      <c r="I224" s="7"/>
      <c r="J224" s="6"/>
      <c r="K224" s="6"/>
      <c r="L224" s="6"/>
      <c r="M224" s="6"/>
      <c r="N224" s="6"/>
      <c r="O224" s="7"/>
      <c r="P224" s="7"/>
      <c r="Q224" s="6"/>
      <c r="R224" s="6"/>
      <c r="S224" s="7"/>
      <c r="T224" s="8"/>
      <c r="U224" s="8"/>
      <c r="V224" s="9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</row>
    <row r="225" ht="15.75" customHeight="1">
      <c r="A225" s="5">
        <v>176.0</v>
      </c>
      <c r="B225" s="6"/>
      <c r="C225" s="6"/>
      <c r="D225" s="6"/>
      <c r="E225" s="6"/>
      <c r="F225" s="7"/>
      <c r="G225" s="7"/>
      <c r="H225" s="7"/>
      <c r="I225" s="7"/>
      <c r="J225" s="6"/>
      <c r="K225" s="6"/>
      <c r="L225" s="6"/>
      <c r="M225" s="6"/>
      <c r="N225" s="6"/>
      <c r="O225" s="7"/>
      <c r="P225" s="7"/>
      <c r="Q225" s="6"/>
      <c r="R225" s="6"/>
      <c r="S225" s="7"/>
      <c r="T225" s="8"/>
      <c r="U225" s="8"/>
      <c r="V225" s="9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</row>
    <row r="226" ht="15.75" customHeight="1">
      <c r="A226" s="5">
        <v>177.0</v>
      </c>
      <c r="B226" s="6"/>
      <c r="C226" s="6"/>
      <c r="D226" s="6"/>
      <c r="E226" s="6"/>
      <c r="F226" s="7"/>
      <c r="G226" s="7"/>
      <c r="H226" s="7"/>
      <c r="I226" s="7"/>
      <c r="J226" s="6"/>
      <c r="K226" s="6"/>
      <c r="L226" s="6"/>
      <c r="M226" s="6"/>
      <c r="N226" s="6"/>
      <c r="O226" s="7"/>
      <c r="P226" s="7"/>
      <c r="Q226" s="6"/>
      <c r="R226" s="6"/>
      <c r="S226" s="7"/>
      <c r="T226" s="8"/>
      <c r="U226" s="8"/>
      <c r="V226" s="9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</row>
    <row r="227" ht="15.75" customHeight="1">
      <c r="A227" s="5">
        <v>178.0</v>
      </c>
      <c r="B227" s="6"/>
      <c r="C227" s="6"/>
      <c r="D227" s="6"/>
      <c r="E227" s="6"/>
      <c r="F227" s="7"/>
      <c r="G227" s="7"/>
      <c r="H227" s="7"/>
      <c r="I227" s="7"/>
      <c r="J227" s="6"/>
      <c r="K227" s="6"/>
      <c r="L227" s="6"/>
      <c r="M227" s="6"/>
      <c r="N227" s="6"/>
      <c r="O227" s="7"/>
      <c r="P227" s="7"/>
      <c r="Q227" s="6"/>
      <c r="R227" s="6"/>
      <c r="S227" s="7"/>
      <c r="T227" s="8"/>
      <c r="U227" s="8"/>
      <c r="V227" s="9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</row>
    <row r="228" ht="15.75" customHeight="1">
      <c r="A228" s="5">
        <v>179.0</v>
      </c>
      <c r="B228" s="6"/>
      <c r="C228" s="6"/>
      <c r="D228" s="6"/>
      <c r="E228" s="6"/>
      <c r="F228" s="7"/>
      <c r="G228" s="7"/>
      <c r="H228" s="7"/>
      <c r="I228" s="7"/>
      <c r="J228" s="6"/>
      <c r="K228" s="6"/>
      <c r="L228" s="6"/>
      <c r="M228" s="6"/>
      <c r="N228" s="6"/>
      <c r="O228" s="7"/>
      <c r="P228" s="7"/>
      <c r="Q228" s="6"/>
      <c r="R228" s="6"/>
      <c r="S228" s="7"/>
      <c r="T228" s="8"/>
      <c r="U228" s="8"/>
      <c r="V228" s="9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</row>
    <row r="229" ht="15.75" customHeight="1">
      <c r="A229" s="5">
        <v>180.0</v>
      </c>
      <c r="B229" s="6"/>
      <c r="C229" s="6"/>
      <c r="D229" s="6"/>
      <c r="E229" s="6"/>
      <c r="F229" s="7"/>
      <c r="G229" s="7"/>
      <c r="H229" s="7"/>
      <c r="I229" s="7"/>
      <c r="J229" s="6"/>
      <c r="K229" s="6"/>
      <c r="L229" s="6"/>
      <c r="M229" s="6"/>
      <c r="N229" s="6"/>
      <c r="O229" s="7"/>
      <c r="P229" s="7"/>
      <c r="Q229" s="6"/>
      <c r="R229" s="6"/>
      <c r="S229" s="7"/>
      <c r="T229" s="8"/>
      <c r="U229" s="8"/>
      <c r="V229" s="9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</row>
    <row r="230" ht="15.75" customHeight="1">
      <c r="A230" s="5">
        <v>181.0</v>
      </c>
      <c r="B230" s="6"/>
      <c r="C230" s="6"/>
      <c r="D230" s="6"/>
      <c r="E230" s="6"/>
      <c r="F230" s="7"/>
      <c r="G230" s="7"/>
      <c r="H230" s="7"/>
      <c r="I230" s="7"/>
      <c r="J230" s="6"/>
      <c r="K230" s="6"/>
      <c r="L230" s="6"/>
      <c r="M230" s="6"/>
      <c r="N230" s="6"/>
      <c r="O230" s="7"/>
      <c r="P230" s="7"/>
      <c r="Q230" s="6"/>
      <c r="R230" s="6"/>
      <c r="S230" s="7"/>
      <c r="T230" s="8"/>
      <c r="U230" s="8"/>
      <c r="V230" s="9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</row>
    <row r="231" ht="15.75" customHeight="1">
      <c r="A231" s="5">
        <v>182.0</v>
      </c>
      <c r="B231" s="6"/>
      <c r="C231" s="6"/>
      <c r="D231" s="6"/>
      <c r="E231" s="6"/>
      <c r="F231" s="7"/>
      <c r="G231" s="7"/>
      <c r="H231" s="7"/>
      <c r="I231" s="7"/>
      <c r="J231" s="6"/>
      <c r="K231" s="6"/>
      <c r="L231" s="6"/>
      <c r="M231" s="6"/>
      <c r="N231" s="6"/>
      <c r="O231" s="7"/>
      <c r="P231" s="7"/>
      <c r="Q231" s="6"/>
      <c r="R231" s="6"/>
      <c r="S231" s="7"/>
      <c r="T231" s="8"/>
      <c r="U231" s="8"/>
      <c r="V231" s="9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</row>
    <row r="232" ht="15.75" customHeight="1">
      <c r="A232" s="5">
        <v>183.0</v>
      </c>
      <c r="B232" s="6"/>
      <c r="C232" s="6"/>
      <c r="D232" s="6"/>
      <c r="E232" s="6"/>
      <c r="F232" s="7"/>
      <c r="G232" s="7"/>
      <c r="H232" s="7"/>
      <c r="I232" s="7"/>
      <c r="J232" s="6"/>
      <c r="K232" s="6"/>
      <c r="L232" s="6"/>
      <c r="M232" s="6"/>
      <c r="N232" s="6"/>
      <c r="O232" s="7"/>
      <c r="P232" s="7"/>
      <c r="Q232" s="6"/>
      <c r="R232" s="6"/>
      <c r="S232" s="7"/>
      <c r="T232" s="8"/>
      <c r="U232" s="8"/>
      <c r="V232" s="9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</row>
    <row r="233" ht="15.75" customHeight="1">
      <c r="A233" s="5">
        <v>184.0</v>
      </c>
      <c r="B233" s="6"/>
      <c r="C233" s="6"/>
      <c r="D233" s="6"/>
      <c r="E233" s="6"/>
      <c r="F233" s="7"/>
      <c r="G233" s="7"/>
      <c r="H233" s="7"/>
      <c r="I233" s="7"/>
      <c r="J233" s="6"/>
      <c r="K233" s="6"/>
      <c r="L233" s="6"/>
      <c r="M233" s="6"/>
      <c r="N233" s="6"/>
      <c r="O233" s="7"/>
      <c r="P233" s="7"/>
      <c r="Q233" s="6"/>
      <c r="R233" s="6"/>
      <c r="S233" s="7"/>
      <c r="T233" s="8"/>
      <c r="U233" s="8"/>
      <c r="V233" s="9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</row>
    <row r="234" ht="15.75" customHeight="1">
      <c r="A234" s="5">
        <v>185.0</v>
      </c>
      <c r="B234" s="6"/>
      <c r="C234" s="6"/>
      <c r="D234" s="6"/>
      <c r="E234" s="6"/>
      <c r="F234" s="7"/>
      <c r="G234" s="7"/>
      <c r="H234" s="7"/>
      <c r="I234" s="7"/>
      <c r="J234" s="6"/>
      <c r="K234" s="6"/>
      <c r="L234" s="6"/>
      <c r="M234" s="6"/>
      <c r="N234" s="6"/>
      <c r="O234" s="7"/>
      <c r="P234" s="7"/>
      <c r="Q234" s="6"/>
      <c r="R234" s="6"/>
      <c r="S234" s="7"/>
      <c r="T234" s="8"/>
      <c r="U234" s="8"/>
      <c r="V234" s="9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</row>
    <row r="235" ht="15.75" customHeight="1">
      <c r="A235" s="5">
        <v>186.0</v>
      </c>
      <c r="B235" s="6"/>
      <c r="C235" s="6"/>
      <c r="D235" s="6"/>
      <c r="E235" s="6"/>
      <c r="F235" s="7"/>
      <c r="G235" s="7"/>
      <c r="H235" s="7"/>
      <c r="I235" s="7"/>
      <c r="J235" s="6"/>
      <c r="K235" s="6"/>
      <c r="L235" s="6"/>
      <c r="M235" s="6"/>
      <c r="N235" s="6"/>
      <c r="O235" s="7"/>
      <c r="P235" s="7"/>
      <c r="Q235" s="6"/>
      <c r="R235" s="6"/>
      <c r="S235" s="7"/>
      <c r="T235" s="8"/>
      <c r="U235" s="8"/>
      <c r="V235" s="9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</row>
    <row r="236" ht="15.75" customHeight="1">
      <c r="A236" s="5">
        <v>187.0</v>
      </c>
      <c r="B236" s="6"/>
      <c r="C236" s="6"/>
      <c r="D236" s="6"/>
      <c r="E236" s="6"/>
      <c r="F236" s="7"/>
      <c r="G236" s="7"/>
      <c r="H236" s="7"/>
      <c r="I236" s="7"/>
      <c r="J236" s="6"/>
      <c r="K236" s="6"/>
      <c r="L236" s="6"/>
      <c r="M236" s="6"/>
      <c r="N236" s="6"/>
      <c r="O236" s="7"/>
      <c r="P236" s="7"/>
      <c r="Q236" s="6"/>
      <c r="R236" s="6"/>
      <c r="S236" s="7"/>
      <c r="T236" s="8"/>
      <c r="U236" s="8"/>
      <c r="V236" s="9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</row>
    <row r="237" ht="15.75" customHeight="1">
      <c r="A237" s="5">
        <v>188.0</v>
      </c>
      <c r="B237" s="6"/>
      <c r="C237" s="6"/>
      <c r="D237" s="6"/>
      <c r="E237" s="6"/>
      <c r="F237" s="7"/>
      <c r="G237" s="7"/>
      <c r="H237" s="7"/>
      <c r="I237" s="7"/>
      <c r="J237" s="6"/>
      <c r="K237" s="6"/>
      <c r="L237" s="6"/>
      <c r="M237" s="6"/>
      <c r="N237" s="6"/>
      <c r="O237" s="7"/>
      <c r="P237" s="7"/>
      <c r="Q237" s="6"/>
      <c r="R237" s="6"/>
      <c r="S237" s="7"/>
      <c r="T237" s="8"/>
      <c r="U237" s="8"/>
      <c r="V237" s="9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</row>
    <row r="238" ht="15.75" customHeight="1">
      <c r="A238" s="5">
        <v>189.0</v>
      </c>
      <c r="B238" s="6"/>
      <c r="C238" s="6"/>
      <c r="D238" s="6"/>
      <c r="E238" s="6"/>
      <c r="F238" s="7"/>
      <c r="G238" s="7"/>
      <c r="H238" s="7"/>
      <c r="I238" s="7"/>
      <c r="J238" s="6"/>
      <c r="K238" s="6"/>
      <c r="L238" s="6"/>
      <c r="M238" s="6"/>
      <c r="N238" s="6"/>
      <c r="O238" s="7"/>
      <c r="P238" s="7"/>
      <c r="Q238" s="6"/>
      <c r="R238" s="6"/>
      <c r="S238" s="7"/>
      <c r="T238" s="8"/>
      <c r="U238" s="8"/>
      <c r="V238" s="9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</row>
    <row r="239" ht="15.75" customHeight="1">
      <c r="A239" s="5">
        <v>190.0</v>
      </c>
      <c r="B239" s="6"/>
      <c r="C239" s="6"/>
      <c r="D239" s="6"/>
      <c r="E239" s="6"/>
      <c r="F239" s="7"/>
      <c r="G239" s="7"/>
      <c r="H239" s="7"/>
      <c r="I239" s="7"/>
      <c r="J239" s="6"/>
      <c r="K239" s="6"/>
      <c r="L239" s="6"/>
      <c r="M239" s="6"/>
      <c r="N239" s="6"/>
      <c r="O239" s="7"/>
      <c r="P239" s="7"/>
      <c r="Q239" s="6"/>
      <c r="R239" s="6"/>
      <c r="S239" s="7"/>
      <c r="T239" s="8"/>
      <c r="U239" s="8"/>
      <c r="V239" s="9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</row>
    <row r="240" ht="15.75" customHeight="1">
      <c r="A240" s="5">
        <v>191.0</v>
      </c>
      <c r="B240" s="6"/>
      <c r="C240" s="6"/>
      <c r="D240" s="6"/>
      <c r="E240" s="6"/>
      <c r="F240" s="7"/>
      <c r="G240" s="7"/>
      <c r="H240" s="7"/>
      <c r="I240" s="7"/>
      <c r="J240" s="6"/>
      <c r="K240" s="6"/>
      <c r="L240" s="6"/>
      <c r="M240" s="6"/>
      <c r="N240" s="6"/>
      <c r="O240" s="7"/>
      <c r="P240" s="7"/>
      <c r="Q240" s="6"/>
      <c r="R240" s="6"/>
      <c r="S240" s="7"/>
      <c r="T240" s="8"/>
      <c r="U240" s="8"/>
      <c r="V240" s="9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</row>
    <row r="241" ht="15.75" customHeight="1">
      <c r="A241" s="5">
        <v>192.0</v>
      </c>
      <c r="B241" s="6"/>
      <c r="C241" s="6"/>
      <c r="D241" s="6"/>
      <c r="E241" s="6"/>
      <c r="F241" s="7"/>
      <c r="G241" s="7"/>
      <c r="H241" s="7"/>
      <c r="I241" s="7"/>
      <c r="J241" s="6"/>
      <c r="K241" s="6"/>
      <c r="L241" s="6"/>
      <c r="M241" s="6"/>
      <c r="N241" s="6"/>
      <c r="O241" s="7"/>
      <c r="P241" s="7"/>
      <c r="Q241" s="6"/>
      <c r="R241" s="6"/>
      <c r="S241" s="7"/>
      <c r="T241" s="8"/>
      <c r="U241" s="8"/>
      <c r="V241" s="9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</row>
    <row r="242" ht="15.75" customHeight="1">
      <c r="A242" s="5">
        <v>193.0</v>
      </c>
      <c r="B242" s="6"/>
      <c r="C242" s="6"/>
      <c r="D242" s="6"/>
      <c r="E242" s="6"/>
      <c r="F242" s="7"/>
      <c r="G242" s="7"/>
      <c r="H242" s="7"/>
      <c r="I242" s="7"/>
      <c r="J242" s="6"/>
      <c r="K242" s="6"/>
      <c r="L242" s="6"/>
      <c r="M242" s="6"/>
      <c r="N242" s="6"/>
      <c r="O242" s="7"/>
      <c r="P242" s="7"/>
      <c r="Q242" s="6"/>
      <c r="R242" s="6"/>
      <c r="S242" s="7"/>
      <c r="T242" s="8"/>
      <c r="U242" s="8"/>
      <c r="V242" s="9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</row>
    <row r="243" ht="15.75" customHeight="1">
      <c r="A243" s="5">
        <v>194.0</v>
      </c>
      <c r="B243" s="6"/>
      <c r="C243" s="6"/>
      <c r="D243" s="6"/>
      <c r="E243" s="6"/>
      <c r="F243" s="7"/>
      <c r="G243" s="7"/>
      <c r="H243" s="7"/>
      <c r="I243" s="7"/>
      <c r="J243" s="6"/>
      <c r="K243" s="6"/>
      <c r="L243" s="6"/>
      <c r="M243" s="6"/>
      <c r="N243" s="6"/>
      <c r="O243" s="7"/>
      <c r="P243" s="7"/>
      <c r="Q243" s="6"/>
      <c r="R243" s="6"/>
      <c r="S243" s="7"/>
      <c r="T243" s="8"/>
      <c r="U243" s="8"/>
      <c r="V243" s="9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</row>
    <row r="244" ht="15.75" customHeight="1">
      <c r="A244" s="5">
        <v>195.0</v>
      </c>
      <c r="B244" s="6"/>
      <c r="C244" s="6"/>
      <c r="D244" s="6"/>
      <c r="E244" s="6"/>
      <c r="F244" s="7"/>
      <c r="G244" s="7"/>
      <c r="H244" s="7"/>
      <c r="I244" s="7"/>
      <c r="J244" s="6"/>
      <c r="K244" s="6"/>
      <c r="L244" s="6"/>
      <c r="M244" s="6"/>
      <c r="N244" s="6"/>
      <c r="O244" s="7"/>
      <c r="P244" s="7"/>
      <c r="Q244" s="6"/>
      <c r="R244" s="6"/>
      <c r="S244" s="7"/>
      <c r="T244" s="8"/>
      <c r="U244" s="8"/>
      <c r="V244" s="9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</row>
    <row r="245" ht="15.75" customHeight="1">
      <c r="A245" s="5">
        <v>196.0</v>
      </c>
      <c r="B245" s="6"/>
      <c r="C245" s="6"/>
      <c r="D245" s="6"/>
      <c r="E245" s="6"/>
      <c r="F245" s="7"/>
      <c r="G245" s="7"/>
      <c r="H245" s="7"/>
      <c r="I245" s="7"/>
      <c r="J245" s="6"/>
      <c r="K245" s="6"/>
      <c r="L245" s="6"/>
      <c r="M245" s="6"/>
      <c r="N245" s="6"/>
      <c r="O245" s="7"/>
      <c r="P245" s="7"/>
      <c r="Q245" s="6"/>
      <c r="R245" s="6"/>
      <c r="S245" s="7"/>
      <c r="T245" s="8"/>
      <c r="U245" s="8"/>
      <c r="V245" s="9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</row>
    <row r="246" ht="15.75" customHeight="1">
      <c r="A246" s="5">
        <v>197.0</v>
      </c>
      <c r="B246" s="6"/>
      <c r="C246" s="6"/>
      <c r="D246" s="6"/>
      <c r="E246" s="6"/>
      <c r="F246" s="7"/>
      <c r="G246" s="7"/>
      <c r="H246" s="7"/>
      <c r="I246" s="7"/>
      <c r="J246" s="6"/>
      <c r="K246" s="6"/>
      <c r="L246" s="6"/>
      <c r="M246" s="6"/>
      <c r="N246" s="6"/>
      <c r="O246" s="7"/>
      <c r="P246" s="7"/>
      <c r="Q246" s="6"/>
      <c r="R246" s="6"/>
      <c r="S246" s="7"/>
      <c r="T246" s="8"/>
      <c r="U246" s="8"/>
      <c r="V246" s="9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</row>
    <row r="247" ht="15.75" customHeight="1">
      <c r="A247" s="5">
        <v>198.0</v>
      </c>
      <c r="B247" s="6"/>
      <c r="C247" s="6"/>
      <c r="D247" s="6"/>
      <c r="E247" s="6"/>
      <c r="F247" s="7"/>
      <c r="G247" s="7"/>
      <c r="H247" s="7"/>
      <c r="I247" s="7"/>
      <c r="J247" s="6"/>
      <c r="K247" s="6"/>
      <c r="L247" s="6"/>
      <c r="M247" s="6"/>
      <c r="N247" s="6"/>
      <c r="O247" s="7"/>
      <c r="P247" s="7"/>
      <c r="Q247" s="6"/>
      <c r="R247" s="6"/>
      <c r="S247" s="7"/>
      <c r="T247" s="8"/>
      <c r="U247" s="8"/>
      <c r="V247" s="9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</row>
    <row r="248" ht="15.75" customHeight="1">
      <c r="A248" s="5">
        <v>199.0</v>
      </c>
      <c r="B248" s="6"/>
      <c r="C248" s="6"/>
      <c r="D248" s="6"/>
      <c r="E248" s="6"/>
      <c r="F248" s="7"/>
      <c r="G248" s="7"/>
      <c r="H248" s="7"/>
      <c r="I248" s="7"/>
      <c r="J248" s="6"/>
      <c r="K248" s="6"/>
      <c r="L248" s="6"/>
      <c r="M248" s="6"/>
      <c r="N248" s="6"/>
      <c r="O248" s="7"/>
      <c r="P248" s="7"/>
      <c r="Q248" s="6"/>
      <c r="R248" s="6"/>
      <c r="S248" s="7"/>
      <c r="T248" s="8"/>
      <c r="U248" s="8"/>
      <c r="V248" s="9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</row>
    <row r="249" ht="15.75" customHeight="1">
      <c r="A249" s="5">
        <v>200.0</v>
      </c>
      <c r="B249" s="6"/>
      <c r="C249" s="6"/>
      <c r="D249" s="6"/>
      <c r="E249" s="6"/>
      <c r="F249" s="7"/>
      <c r="G249" s="7"/>
      <c r="H249" s="7"/>
      <c r="I249" s="7"/>
      <c r="J249" s="6"/>
      <c r="K249" s="6"/>
      <c r="L249" s="6"/>
      <c r="M249" s="6"/>
      <c r="N249" s="6"/>
      <c r="O249" s="7"/>
      <c r="P249" s="7"/>
      <c r="Q249" s="6"/>
      <c r="R249" s="6"/>
      <c r="S249" s="7"/>
      <c r="T249" s="8"/>
      <c r="U249" s="8"/>
      <c r="V249" s="9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</row>
    <row r="250" ht="15.75" customHeight="1">
      <c r="A250" s="5">
        <v>201.0</v>
      </c>
      <c r="B250" s="6"/>
      <c r="C250" s="6"/>
      <c r="D250" s="6"/>
      <c r="E250" s="6"/>
      <c r="F250" s="7"/>
      <c r="G250" s="7"/>
      <c r="H250" s="7"/>
      <c r="I250" s="7"/>
      <c r="J250" s="6"/>
      <c r="K250" s="6"/>
      <c r="L250" s="6"/>
      <c r="M250" s="6"/>
      <c r="N250" s="6"/>
      <c r="O250" s="7"/>
      <c r="P250" s="7"/>
      <c r="Q250" s="6"/>
      <c r="R250" s="6"/>
      <c r="S250" s="7"/>
      <c r="T250" s="8"/>
      <c r="U250" s="8"/>
      <c r="V250" s="9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</row>
    <row r="251" ht="15.75" customHeight="1">
      <c r="A251" s="5">
        <v>202.0</v>
      </c>
      <c r="B251" s="6"/>
      <c r="C251" s="6"/>
      <c r="D251" s="6"/>
      <c r="E251" s="6"/>
      <c r="F251" s="7"/>
      <c r="G251" s="7"/>
      <c r="H251" s="7"/>
      <c r="I251" s="7"/>
      <c r="J251" s="6"/>
      <c r="K251" s="6"/>
      <c r="L251" s="6"/>
      <c r="M251" s="6"/>
      <c r="N251" s="6"/>
      <c r="O251" s="7"/>
      <c r="P251" s="7"/>
      <c r="Q251" s="6"/>
      <c r="R251" s="6"/>
      <c r="S251" s="7"/>
      <c r="T251" s="8"/>
      <c r="U251" s="8"/>
      <c r="V251" s="9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</row>
    <row r="252" ht="15.75" customHeight="1">
      <c r="A252" s="5">
        <v>203.0</v>
      </c>
      <c r="B252" s="6"/>
      <c r="C252" s="6"/>
      <c r="D252" s="6"/>
      <c r="E252" s="6"/>
      <c r="F252" s="7"/>
      <c r="G252" s="7"/>
      <c r="H252" s="7"/>
      <c r="I252" s="7"/>
      <c r="J252" s="6"/>
      <c r="K252" s="6"/>
      <c r="L252" s="6"/>
      <c r="M252" s="6"/>
      <c r="N252" s="6"/>
      <c r="O252" s="7"/>
      <c r="P252" s="7"/>
      <c r="Q252" s="6"/>
      <c r="R252" s="6"/>
      <c r="S252" s="7"/>
      <c r="T252" s="8"/>
      <c r="U252" s="8"/>
      <c r="V252" s="9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</row>
    <row r="253" ht="15.75" customHeight="1">
      <c r="A253" s="5">
        <v>204.0</v>
      </c>
      <c r="B253" s="6"/>
      <c r="C253" s="6"/>
      <c r="D253" s="6"/>
      <c r="E253" s="6"/>
      <c r="F253" s="7"/>
      <c r="G253" s="7"/>
      <c r="H253" s="7"/>
      <c r="I253" s="7"/>
      <c r="J253" s="6"/>
      <c r="K253" s="6"/>
      <c r="L253" s="6"/>
      <c r="M253" s="6"/>
      <c r="N253" s="6"/>
      <c r="O253" s="7"/>
      <c r="P253" s="7"/>
      <c r="Q253" s="6"/>
      <c r="R253" s="6"/>
      <c r="S253" s="7"/>
      <c r="T253" s="8"/>
      <c r="U253" s="8"/>
      <c r="V253" s="9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</row>
    <row r="254" ht="15.75" customHeight="1">
      <c r="A254" s="5">
        <v>205.0</v>
      </c>
      <c r="B254" s="6"/>
      <c r="C254" s="6"/>
      <c r="D254" s="6"/>
      <c r="E254" s="6"/>
      <c r="F254" s="7"/>
      <c r="G254" s="7"/>
      <c r="H254" s="7"/>
      <c r="I254" s="7"/>
      <c r="J254" s="6"/>
      <c r="K254" s="6"/>
      <c r="L254" s="6"/>
      <c r="M254" s="6"/>
      <c r="N254" s="6"/>
      <c r="O254" s="7"/>
      <c r="P254" s="7"/>
      <c r="Q254" s="6"/>
      <c r="R254" s="6"/>
      <c r="S254" s="7"/>
      <c r="T254" s="8"/>
      <c r="U254" s="8"/>
      <c r="V254" s="9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</row>
    <row r="255" ht="15.75" customHeight="1">
      <c r="A255" s="5">
        <v>206.0</v>
      </c>
      <c r="B255" s="6"/>
      <c r="C255" s="6"/>
      <c r="D255" s="6"/>
      <c r="E255" s="6"/>
      <c r="F255" s="7"/>
      <c r="G255" s="7"/>
      <c r="H255" s="7"/>
      <c r="I255" s="7"/>
      <c r="J255" s="6"/>
      <c r="K255" s="6"/>
      <c r="L255" s="6"/>
      <c r="M255" s="6"/>
      <c r="N255" s="6"/>
      <c r="O255" s="7"/>
      <c r="P255" s="7"/>
      <c r="Q255" s="6"/>
      <c r="R255" s="6"/>
      <c r="S255" s="7"/>
      <c r="T255" s="8"/>
      <c r="U255" s="8"/>
      <c r="V255" s="9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</row>
    <row r="256" ht="15.75" customHeight="1">
      <c r="A256" s="5">
        <v>207.0</v>
      </c>
      <c r="B256" s="6"/>
      <c r="C256" s="6"/>
      <c r="D256" s="6"/>
      <c r="E256" s="6"/>
      <c r="F256" s="7"/>
      <c r="G256" s="7"/>
      <c r="H256" s="7"/>
      <c r="I256" s="7"/>
      <c r="J256" s="6"/>
      <c r="K256" s="6"/>
      <c r="L256" s="6"/>
      <c r="M256" s="6"/>
      <c r="N256" s="6"/>
      <c r="O256" s="7"/>
      <c r="P256" s="7"/>
      <c r="Q256" s="6"/>
      <c r="R256" s="6"/>
      <c r="S256" s="7"/>
      <c r="T256" s="8"/>
      <c r="U256" s="8"/>
      <c r="V256" s="9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</row>
    <row r="257" ht="15.75" customHeight="1">
      <c r="A257" s="5">
        <v>208.0</v>
      </c>
      <c r="B257" s="6"/>
      <c r="C257" s="6"/>
      <c r="D257" s="6"/>
      <c r="E257" s="6"/>
      <c r="F257" s="7"/>
      <c r="G257" s="7"/>
      <c r="H257" s="7"/>
      <c r="I257" s="7"/>
      <c r="J257" s="6"/>
      <c r="K257" s="6"/>
      <c r="L257" s="6"/>
      <c r="M257" s="6"/>
      <c r="N257" s="6"/>
      <c r="O257" s="7"/>
      <c r="P257" s="7"/>
      <c r="Q257" s="6"/>
      <c r="R257" s="6"/>
      <c r="S257" s="7"/>
      <c r="T257" s="8"/>
      <c r="U257" s="8"/>
      <c r="V257" s="9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</row>
    <row r="258" ht="15.75" customHeight="1">
      <c r="A258" s="5">
        <v>209.0</v>
      </c>
      <c r="B258" s="6"/>
      <c r="C258" s="6"/>
      <c r="D258" s="6"/>
      <c r="E258" s="6"/>
      <c r="F258" s="7"/>
      <c r="G258" s="7"/>
      <c r="H258" s="7"/>
      <c r="I258" s="7"/>
      <c r="J258" s="6"/>
      <c r="K258" s="6"/>
      <c r="L258" s="6"/>
      <c r="M258" s="6"/>
      <c r="N258" s="6"/>
      <c r="O258" s="7"/>
      <c r="P258" s="7"/>
      <c r="Q258" s="6"/>
      <c r="R258" s="6"/>
      <c r="S258" s="7"/>
      <c r="T258" s="8"/>
      <c r="U258" s="8"/>
      <c r="V258" s="9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</row>
    <row r="259" ht="15.75" customHeight="1">
      <c r="A259" s="5">
        <v>210.0</v>
      </c>
      <c r="B259" s="6"/>
      <c r="C259" s="6"/>
      <c r="D259" s="6"/>
      <c r="E259" s="6"/>
      <c r="F259" s="7"/>
      <c r="G259" s="7"/>
      <c r="H259" s="7"/>
      <c r="I259" s="7"/>
      <c r="J259" s="6"/>
      <c r="K259" s="6"/>
      <c r="L259" s="6"/>
      <c r="M259" s="6"/>
      <c r="N259" s="6"/>
      <c r="O259" s="7"/>
      <c r="P259" s="7"/>
      <c r="Q259" s="6"/>
      <c r="R259" s="6"/>
      <c r="S259" s="7"/>
      <c r="T259" s="8"/>
      <c r="U259" s="8"/>
      <c r="V259" s="9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</row>
    <row r="260" ht="15.75" customHeight="1">
      <c r="A260" s="5">
        <v>211.0</v>
      </c>
      <c r="B260" s="6"/>
      <c r="C260" s="6"/>
      <c r="D260" s="6"/>
      <c r="E260" s="6"/>
      <c r="F260" s="7"/>
      <c r="G260" s="7"/>
      <c r="H260" s="7"/>
      <c r="I260" s="7"/>
      <c r="J260" s="6"/>
      <c r="K260" s="6"/>
      <c r="L260" s="6"/>
      <c r="M260" s="6"/>
      <c r="N260" s="6"/>
      <c r="O260" s="7"/>
      <c r="P260" s="7"/>
      <c r="Q260" s="6"/>
      <c r="R260" s="6"/>
      <c r="S260" s="7"/>
      <c r="T260" s="8"/>
      <c r="U260" s="8"/>
      <c r="V260" s="9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</row>
    <row r="261" ht="30.75" customHeight="1">
      <c r="A261" s="5">
        <v>212.0</v>
      </c>
      <c r="B261" s="6"/>
      <c r="C261" s="6"/>
      <c r="D261" s="6"/>
      <c r="E261" s="6"/>
      <c r="F261" s="7"/>
      <c r="G261" s="7"/>
      <c r="H261" s="7"/>
      <c r="I261" s="7"/>
      <c r="J261" s="6"/>
      <c r="K261" s="6"/>
      <c r="L261" s="6"/>
      <c r="M261" s="6"/>
      <c r="N261" s="6"/>
      <c r="O261" s="7"/>
      <c r="P261" s="7"/>
      <c r="Q261" s="6"/>
      <c r="R261" s="6"/>
      <c r="S261" s="7"/>
      <c r="T261" s="8"/>
      <c r="U261" s="8"/>
      <c r="V261" s="9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</row>
    <row r="262" ht="15.75" customHeight="1">
      <c r="A262" s="32"/>
      <c r="B262" s="32"/>
      <c r="C262" s="32"/>
      <c r="D262" s="32"/>
      <c r="E262" s="32"/>
      <c r="F262" s="32"/>
      <c r="G262" s="53" t="str">
        <f>SUM(#REF!)</f>
        <v>#REF!</v>
      </c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</row>
    <row r="263" ht="30.75" customHeight="1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</row>
    <row r="264" ht="30.75" customHeight="1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</row>
    <row r="265" ht="15.75" customHeight="1">
      <c r="A265" s="32"/>
      <c r="B265" s="32"/>
      <c r="C265" s="32"/>
      <c r="D265" s="32"/>
      <c r="E265" s="32"/>
      <c r="F265" s="32"/>
      <c r="G265" s="32"/>
      <c r="H265" s="32"/>
      <c r="I265" s="54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</row>
    <row r="266" ht="15.75" customHeight="1">
      <c r="A266" s="32"/>
      <c r="B266" s="32"/>
      <c r="C266" s="32"/>
      <c r="D266" s="32"/>
      <c r="E266" s="32"/>
      <c r="F266" s="32"/>
      <c r="G266" s="32"/>
      <c r="H266" s="32"/>
      <c r="I266" s="54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</row>
    <row r="267" ht="15.75" customHeight="1">
      <c r="A267" s="32"/>
      <c r="B267" s="32"/>
      <c r="C267" s="32"/>
      <c r="D267" s="32"/>
      <c r="E267" s="32"/>
      <c r="F267" s="32"/>
      <c r="G267" s="32"/>
      <c r="H267" s="32"/>
      <c r="I267" s="54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</row>
    <row r="268" ht="15.75" customHeight="1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</row>
    <row r="269" ht="15.75" customHeight="1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</row>
    <row r="270" ht="15.75" customHeight="1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</row>
    <row r="271" ht="15.75" customHeight="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</row>
    <row r="272" ht="15.75" customHeight="1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</row>
    <row r="273" ht="15.75" customHeight="1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</row>
    <row r="274" ht="15.75" customHeight="1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</row>
    <row r="275" ht="15.75" customHeight="1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</row>
    <row r="276" ht="15.75" customHeight="1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</row>
    <row r="277" ht="15.75" customHeight="1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</row>
    <row r="278" ht="15.75" customHeight="1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</row>
    <row r="279" ht="15.75" customHeight="1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</row>
    <row r="280" ht="15.75" customHeight="1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</row>
    <row r="281" ht="15.75" customHeight="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</row>
    <row r="282" ht="15.75" customHeight="1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</row>
    <row r="283" ht="15.75" customHeight="1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</row>
    <row r="284" ht="15.75" customHeight="1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</row>
    <row r="285" ht="15.75" customHeight="1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</row>
    <row r="286" ht="15.75" customHeight="1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</row>
    <row r="287" ht="15.75" customHeight="1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</row>
    <row r="288" ht="15.75" customHeight="1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</row>
    <row r="289" ht="15.75" customHeight="1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</row>
    <row r="290" ht="15.75" customHeight="1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</row>
    <row r="291" ht="15.75" customHeight="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</row>
    <row r="292" ht="15.75" customHeight="1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</row>
    <row r="293" ht="15.75" customHeight="1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</row>
    <row r="294" ht="15.75" customHeight="1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</row>
    <row r="295" ht="15.75" customHeight="1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</row>
    <row r="296" ht="15.75" customHeight="1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</row>
    <row r="297" ht="15.75" customHeight="1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</row>
    <row r="298" ht="15.75" customHeight="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</row>
    <row r="299" ht="15.75" customHeight="1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</row>
    <row r="300" ht="15.75" customHeight="1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</row>
    <row r="301" ht="15.75" customHeight="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</row>
    <row r="302" ht="15.75" customHeight="1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</row>
    <row r="303" ht="15.75" customHeight="1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</row>
    <row r="304" ht="15.75" customHeight="1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</row>
    <row r="305" ht="15.75" customHeight="1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</row>
    <row r="306" ht="15.75" customHeight="1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</row>
    <row r="307" ht="15.75" customHeight="1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</row>
    <row r="308" ht="15.75" customHeight="1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</row>
    <row r="309" ht="15.75" customHeight="1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</row>
    <row r="310" ht="15.75" customHeight="1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</row>
    <row r="311" ht="15.75" customHeight="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</row>
    <row r="312" ht="15.75" customHeight="1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</row>
    <row r="313" ht="15.75" customHeight="1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</row>
    <row r="314" ht="15.75" customHeight="1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</row>
    <row r="315" ht="15.75" customHeight="1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</row>
    <row r="316" ht="15.75" customHeight="1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</row>
    <row r="317" ht="15.75" customHeight="1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</row>
    <row r="318" ht="15.75" customHeight="1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</row>
    <row r="319" ht="15.75" customHeight="1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</row>
    <row r="320" ht="15.75" customHeight="1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</row>
    <row r="321" ht="15.75" customHeight="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</row>
    <row r="322" ht="15.75" customHeight="1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</row>
    <row r="323" ht="15.75" customHeight="1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</row>
    <row r="324" ht="15.75" customHeight="1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</row>
    <row r="325" ht="15.75" customHeight="1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</row>
    <row r="326" ht="15.75" customHeight="1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</row>
    <row r="327" ht="15.75" customHeight="1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</row>
    <row r="328" ht="15.75" customHeight="1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</row>
    <row r="329" ht="15.75" customHeight="1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</row>
    <row r="330" ht="15.75" customHeight="1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</row>
    <row r="331" ht="15.75" customHeight="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</row>
    <row r="332" ht="15.75" customHeight="1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</row>
    <row r="333" ht="15.75" customHeight="1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</row>
    <row r="334" ht="15.75" customHeight="1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</row>
    <row r="335" ht="15.75" customHeight="1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</row>
    <row r="336" ht="15.75" customHeight="1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</row>
    <row r="337" ht="15.75" customHeight="1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</row>
    <row r="338" ht="15.75" customHeight="1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</row>
    <row r="339" ht="15.75" customHeight="1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</row>
    <row r="340" ht="15.75" customHeight="1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</row>
    <row r="341" ht="15.75" customHeight="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</row>
    <row r="342" ht="15.75" customHeight="1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</row>
    <row r="343" ht="15.75" customHeight="1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</row>
    <row r="344" ht="15.75" customHeight="1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</row>
    <row r="345" ht="15.75" customHeight="1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</row>
    <row r="346" ht="15.75" customHeight="1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</row>
    <row r="347" ht="15.75" customHeight="1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</row>
    <row r="348" ht="15.75" customHeight="1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</row>
    <row r="349" ht="15.75" customHeight="1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</row>
    <row r="350" ht="15.75" customHeight="1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</row>
    <row r="351" ht="15.75" customHeight="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</row>
    <row r="352" ht="15.75" customHeight="1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</row>
    <row r="353" ht="15.75" customHeight="1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</row>
    <row r="354" ht="15.75" customHeight="1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</row>
    <row r="355" ht="15.75" customHeight="1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</row>
    <row r="356" ht="15.75" customHeight="1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</row>
    <row r="357" ht="15.75" customHeight="1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</row>
    <row r="358" ht="15.75" customHeight="1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</row>
    <row r="359" ht="15.75" customHeight="1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</row>
    <row r="360" ht="15.75" customHeight="1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</row>
    <row r="361" ht="15.75" customHeight="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</row>
    <row r="362" ht="15.75" customHeight="1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</row>
    <row r="363" ht="15.75" customHeight="1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</row>
    <row r="364" ht="15.75" customHeight="1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</row>
    <row r="365" ht="15.75" customHeight="1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</row>
    <row r="366" ht="15.75" customHeight="1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</row>
    <row r="367" ht="15.75" customHeight="1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</row>
    <row r="368" ht="15.75" customHeight="1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</row>
    <row r="369" ht="15.75" customHeight="1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</row>
    <row r="370" ht="15.75" customHeight="1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</row>
    <row r="371" ht="15.75" customHeight="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</row>
    <row r="372" ht="15.75" customHeight="1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</row>
    <row r="373" ht="15.75" customHeight="1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</row>
    <row r="374" ht="15.75" customHeight="1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</row>
    <row r="375" ht="15.75" customHeight="1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</row>
    <row r="376" ht="15.75" customHeight="1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</row>
    <row r="377" ht="15.75" customHeight="1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</row>
    <row r="378" ht="15.75" customHeight="1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</row>
    <row r="379" ht="15.75" customHeight="1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</row>
    <row r="380" ht="15.75" customHeight="1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</row>
    <row r="381" ht="15.75" customHeight="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</row>
    <row r="382" ht="15.75" customHeight="1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</row>
    <row r="383" ht="15.75" customHeight="1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</row>
    <row r="384" ht="15.75" customHeight="1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</row>
    <row r="385" ht="15.75" customHeight="1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</row>
    <row r="386" ht="15.75" customHeight="1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</row>
    <row r="387" ht="15.75" customHeight="1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</row>
    <row r="388" ht="15.75" customHeight="1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</row>
    <row r="389" ht="15.75" customHeight="1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</row>
    <row r="390" ht="15.75" customHeight="1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</row>
    <row r="391" ht="15.75" customHeight="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</row>
    <row r="392" ht="15.75" customHeight="1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</row>
    <row r="393" ht="15.75" customHeight="1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</row>
    <row r="394" ht="15.75" customHeight="1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</row>
    <row r="395" ht="15.75" customHeight="1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</row>
    <row r="396" ht="15.75" customHeight="1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</row>
    <row r="397" ht="15.75" customHeight="1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</row>
    <row r="398" ht="15.75" customHeight="1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</row>
    <row r="399" ht="15.75" customHeight="1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</row>
    <row r="400" ht="15.75" customHeight="1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</row>
    <row r="401" ht="15.75" customHeight="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</row>
    <row r="402" ht="15.75" customHeight="1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</row>
    <row r="403" ht="15.75" customHeight="1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</row>
    <row r="404" ht="15.75" customHeight="1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</row>
    <row r="405" ht="15.75" customHeight="1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</row>
    <row r="406" ht="15.75" customHeight="1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</row>
    <row r="407" ht="15.75" customHeight="1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</row>
    <row r="408" ht="15.75" customHeight="1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</row>
    <row r="409" ht="15.75" customHeight="1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</row>
    <row r="410" ht="15.75" customHeight="1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</row>
    <row r="411" ht="15.75" customHeight="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</row>
    <row r="412" ht="15.75" customHeight="1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</row>
    <row r="413" ht="15.75" customHeight="1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</row>
    <row r="414" ht="15.75" customHeight="1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</row>
    <row r="415" ht="15.75" customHeight="1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</row>
    <row r="416" ht="15.75" customHeight="1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</row>
    <row r="417" ht="15.75" customHeight="1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</row>
    <row r="418" ht="15.75" customHeight="1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</row>
    <row r="419" ht="15.75" customHeight="1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</row>
    <row r="420" ht="15.75" customHeight="1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</row>
    <row r="421" ht="15.75" customHeight="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</row>
    <row r="422" ht="15.75" customHeight="1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</row>
    <row r="423" ht="15.75" customHeight="1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</row>
    <row r="424" ht="15.75" customHeight="1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</row>
    <row r="425" ht="15.75" customHeight="1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</row>
    <row r="426" ht="15.75" customHeight="1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</row>
    <row r="427" ht="15.75" customHeight="1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</row>
    <row r="428" ht="15.75" customHeight="1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</row>
    <row r="429" ht="15.75" customHeight="1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</row>
    <row r="430" ht="15.75" customHeight="1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</row>
    <row r="431" ht="15.75" customHeight="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</row>
    <row r="432" ht="15.75" customHeight="1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</row>
    <row r="433" ht="15.75" customHeight="1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</row>
    <row r="434" ht="15.75" customHeight="1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</row>
    <row r="435" ht="15.75" customHeight="1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</row>
    <row r="436" ht="15.75" customHeight="1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</row>
    <row r="437" ht="15.75" customHeight="1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</row>
    <row r="438" ht="15.75" customHeight="1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</row>
    <row r="439" ht="15.75" customHeight="1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</row>
    <row r="440" ht="15.75" customHeight="1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</row>
    <row r="441" ht="15.75" customHeight="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</row>
    <row r="442" ht="15.75" customHeight="1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</row>
    <row r="443" ht="15.75" customHeight="1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</row>
    <row r="444" ht="15.75" customHeight="1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</row>
    <row r="445" ht="15.75" customHeight="1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</row>
    <row r="446" ht="15.75" customHeight="1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</row>
    <row r="447" ht="15.75" customHeight="1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</row>
    <row r="448" ht="15.75" customHeight="1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</row>
    <row r="449" ht="15.75" customHeight="1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</row>
    <row r="450" ht="15.75" customHeight="1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</row>
    <row r="451" ht="15.75" customHeight="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</row>
    <row r="452" ht="15.75" customHeight="1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</row>
    <row r="453" ht="15.75" customHeight="1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</row>
    <row r="454" ht="15.75" customHeight="1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</row>
    <row r="455" ht="15.75" customHeight="1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</row>
    <row r="456" ht="15.75" customHeight="1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</row>
    <row r="457" ht="15.75" customHeight="1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</row>
    <row r="458" ht="15.75" customHeight="1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</row>
    <row r="459" ht="15.75" customHeight="1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</row>
    <row r="460" ht="15.75" customHeight="1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</row>
    <row r="461" ht="15.75" customHeight="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</row>
    <row r="462" ht="15.75" customHeight="1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</row>
    <row r="463" ht="15.75" customHeight="1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</row>
    <row r="464" ht="15.75" customHeight="1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</row>
    <row r="465" ht="15.75" customHeight="1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</row>
    <row r="466" ht="15.75" customHeight="1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</row>
    <row r="467" ht="15.75" customHeight="1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</row>
    <row r="468" ht="15.75" customHeight="1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</row>
    <row r="469" ht="15.75" customHeight="1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</row>
    <row r="470" ht="15.75" customHeight="1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</row>
    <row r="471" ht="15.75" customHeight="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</row>
    <row r="472" ht="15.75" customHeight="1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</row>
    <row r="473" ht="15.75" customHeight="1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</row>
    <row r="474" ht="15.75" customHeight="1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</row>
    <row r="475" ht="15.75" customHeight="1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</row>
    <row r="476" ht="15.75" customHeight="1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</row>
    <row r="477" ht="15.75" customHeight="1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</row>
    <row r="478" ht="15.75" customHeight="1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</row>
    <row r="479" ht="15.75" customHeight="1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</row>
    <row r="480" ht="15.75" customHeight="1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</row>
    <row r="481" ht="15.75" customHeight="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</row>
    <row r="482" ht="15.75" customHeight="1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</row>
    <row r="483" ht="15.75" customHeight="1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</row>
    <row r="484" ht="15.75" customHeight="1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</row>
    <row r="485" ht="15.75" customHeight="1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</row>
    <row r="486" ht="15.75" customHeight="1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</row>
    <row r="487" ht="15.75" customHeight="1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</row>
    <row r="488" ht="15.75" customHeight="1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</row>
    <row r="489" ht="15.75" customHeight="1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</row>
    <row r="490" ht="15.75" customHeight="1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</row>
    <row r="491" ht="15.75" customHeight="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</row>
    <row r="492" ht="15.75" customHeight="1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</row>
    <row r="493" ht="15.75" customHeight="1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</row>
    <row r="494" ht="15.75" customHeight="1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</row>
    <row r="495" ht="15.75" customHeight="1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</row>
    <row r="496" ht="15.75" customHeight="1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</row>
    <row r="497" ht="15.75" customHeight="1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</row>
    <row r="498" ht="15.75" customHeight="1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</row>
    <row r="499" ht="15.75" customHeight="1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</row>
    <row r="500" ht="15.75" customHeight="1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</row>
    <row r="501" ht="15.75" customHeight="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</row>
    <row r="502" ht="15.75" customHeight="1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</row>
    <row r="503" ht="15.75" customHeight="1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</row>
    <row r="504" ht="15.75" customHeight="1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</row>
    <row r="505" ht="15.75" customHeight="1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</row>
    <row r="506" ht="15.75" customHeight="1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</row>
    <row r="507" ht="15.75" customHeight="1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</row>
    <row r="508" ht="15.75" customHeight="1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</row>
    <row r="509" ht="15.75" customHeight="1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</row>
    <row r="510" ht="15.75" customHeight="1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</row>
    <row r="511" ht="15.75" customHeight="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</row>
    <row r="512" ht="15.75" customHeight="1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</row>
    <row r="513" ht="15.75" customHeight="1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</row>
    <row r="514" ht="15.75" customHeight="1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</row>
    <row r="515" ht="15.75" customHeight="1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</row>
    <row r="516" ht="15.75" customHeight="1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</row>
    <row r="517" ht="15.75" customHeight="1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</row>
    <row r="518" ht="15.75" customHeight="1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</row>
    <row r="519" ht="15.75" customHeight="1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</row>
    <row r="520" ht="15.75" customHeight="1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</row>
    <row r="521" ht="15.75" customHeight="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</row>
    <row r="522" ht="15.75" customHeight="1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</row>
    <row r="523" ht="15.75" customHeight="1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</row>
    <row r="524" ht="15.75" customHeight="1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</row>
    <row r="525" ht="15.75" customHeight="1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</row>
    <row r="526" ht="15.75" customHeight="1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</row>
    <row r="527" ht="15.75" customHeight="1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</row>
    <row r="528" ht="15.75" customHeight="1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</row>
    <row r="529" ht="15.75" customHeight="1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</row>
    <row r="530" ht="15.75" customHeight="1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</row>
    <row r="531" ht="15.75" customHeight="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</row>
    <row r="532" ht="15.75" customHeight="1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</row>
    <row r="533" ht="15.75" customHeight="1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</row>
    <row r="534" ht="15.75" customHeight="1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</row>
    <row r="535" ht="15.75" customHeight="1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</row>
    <row r="536" ht="15.75" customHeight="1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</row>
    <row r="537" ht="15.75" customHeight="1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</row>
    <row r="538" ht="15.75" customHeight="1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</row>
    <row r="539" ht="15.75" customHeight="1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</row>
    <row r="540" ht="15.75" customHeight="1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</row>
    <row r="541" ht="15.75" customHeight="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</row>
    <row r="542" ht="15.75" customHeight="1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</row>
    <row r="543" ht="15.75" customHeight="1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</row>
    <row r="544" ht="15.75" customHeight="1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</row>
    <row r="545" ht="15.75" customHeight="1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</row>
    <row r="546" ht="15.75" customHeight="1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</row>
    <row r="547" ht="15.75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</row>
    <row r="548" ht="15.75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</row>
    <row r="549" ht="15.75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</row>
    <row r="550" ht="15.75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</row>
    <row r="551" ht="15.75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</row>
    <row r="552" ht="15.75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</row>
    <row r="553" ht="15.75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</row>
    <row r="554" ht="15.75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</row>
    <row r="555" ht="15.75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</row>
    <row r="556" ht="15.75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</row>
    <row r="557" ht="15.75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</row>
    <row r="558" ht="15.75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</row>
    <row r="559" ht="15.75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</row>
    <row r="560" ht="15.75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</row>
    <row r="561" ht="15.75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</row>
    <row r="562" ht="15.75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</row>
    <row r="563" ht="15.75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</row>
    <row r="564" ht="15.75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</row>
    <row r="565" ht="15.75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</row>
    <row r="566" ht="15.75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</row>
    <row r="567" ht="15.75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</row>
    <row r="568" ht="15.75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</row>
    <row r="569" ht="15.75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</row>
    <row r="570" ht="15.75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</row>
    <row r="571" ht="15.75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</row>
    <row r="572" ht="15.75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</row>
    <row r="573" ht="15.75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</row>
    <row r="574" ht="15.75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</row>
    <row r="575" ht="15.75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</row>
    <row r="576" ht="15.75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</row>
    <row r="577" ht="15.75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</row>
    <row r="578" ht="15.75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</row>
    <row r="579" ht="15.75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</row>
    <row r="580" ht="15.75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</row>
    <row r="581" ht="15.75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</row>
    <row r="582" ht="15.75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</row>
    <row r="583" ht="15.75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</row>
    <row r="584" ht="15.75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</row>
    <row r="585" ht="15.75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</row>
    <row r="586" ht="15.75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</row>
    <row r="587" ht="15.75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</row>
    <row r="588" ht="15.75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</row>
    <row r="589" ht="15.75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</row>
    <row r="590" ht="15.75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</row>
    <row r="591" ht="15.75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</row>
    <row r="592" ht="15.75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</row>
    <row r="593" ht="15.75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</row>
    <row r="594" ht="15.75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</row>
    <row r="595" ht="15.75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</row>
    <row r="596" ht="15.75" customHeight="1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</row>
    <row r="597" ht="15.75" customHeight="1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</row>
    <row r="598" ht="15.75" customHeight="1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</row>
    <row r="599" ht="15.75" customHeight="1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</row>
    <row r="600" ht="15.75" customHeight="1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</row>
    <row r="601" ht="15.75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</row>
    <row r="602" ht="15.75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</row>
    <row r="603" ht="15.75" customHeight="1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</row>
    <row r="604" ht="15.75" customHeight="1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</row>
    <row r="605" ht="15.75" customHeight="1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</row>
    <row r="606" ht="15.75" customHeight="1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</row>
    <row r="607" ht="15.75" customHeight="1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</row>
    <row r="608" ht="15.75" customHeight="1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</row>
    <row r="609" ht="15.75" customHeight="1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</row>
    <row r="610" ht="15.75" customHeight="1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</row>
    <row r="611" ht="15.75" customHeight="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</row>
    <row r="612" ht="15.75" customHeight="1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</row>
    <row r="613" ht="15.75" customHeight="1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</row>
    <row r="614" ht="15.75" customHeight="1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</row>
    <row r="615" ht="15.75" customHeight="1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</row>
    <row r="616" ht="15.75" customHeight="1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</row>
    <row r="617" ht="15.75" customHeight="1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</row>
    <row r="618" ht="15.75" customHeight="1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</row>
    <row r="619" ht="15.75" customHeight="1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</row>
    <row r="620" ht="15.75" customHeight="1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</row>
    <row r="621" ht="15.75" customHeight="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</row>
    <row r="622" ht="15.75" customHeight="1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</row>
    <row r="623" ht="15.7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</row>
    <row r="624" ht="15.7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</row>
    <row r="625" ht="15.7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</row>
    <row r="626" ht="15.7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</row>
    <row r="627" ht="15.7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</row>
    <row r="628" ht="15.7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</row>
    <row r="629" ht="15.75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</row>
    <row r="630" ht="15.75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</row>
    <row r="631" ht="15.75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</row>
    <row r="632" ht="15.75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</row>
    <row r="633" ht="15.75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</row>
    <row r="634" ht="15.75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</row>
    <row r="635" ht="15.75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</row>
    <row r="636" ht="15.75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</row>
    <row r="637" ht="15.75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</row>
    <row r="638" ht="15.75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</row>
    <row r="639" ht="15.75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</row>
    <row r="640" ht="15.75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</row>
    <row r="641" ht="15.75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</row>
    <row r="642" ht="15.75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</row>
    <row r="643" ht="15.75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</row>
    <row r="644" ht="15.75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</row>
    <row r="645" ht="15.75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</row>
    <row r="646" ht="15.75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</row>
    <row r="647" ht="15.75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</row>
    <row r="648" ht="15.75" customHeight="1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</row>
    <row r="649" ht="15.75" customHeight="1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</row>
    <row r="650" ht="15.75" customHeight="1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</row>
    <row r="651" ht="15.75" customHeight="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</row>
    <row r="652" ht="15.75" customHeight="1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</row>
    <row r="653" ht="15.75" customHeight="1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</row>
    <row r="654" ht="15.75" customHeight="1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</row>
    <row r="655" ht="15.75" customHeight="1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</row>
    <row r="656" ht="15.75" customHeight="1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</row>
    <row r="657" ht="15.75" customHeight="1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</row>
    <row r="658" ht="15.75" customHeight="1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</row>
    <row r="659" ht="15.75" customHeight="1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</row>
    <row r="660" ht="15.75" customHeight="1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</row>
    <row r="661" ht="15.75" customHeight="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</row>
    <row r="662" ht="15.75" customHeight="1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</row>
    <row r="663" ht="15.75" customHeight="1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</row>
    <row r="664" ht="15.75" customHeight="1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</row>
    <row r="665" ht="15.75" customHeight="1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</row>
    <row r="666" ht="15.75" customHeight="1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</row>
    <row r="667" ht="15.75" customHeight="1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</row>
    <row r="668" ht="15.75" customHeight="1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</row>
    <row r="669" ht="15.75" customHeight="1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</row>
    <row r="670" ht="15.75" customHeight="1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</row>
    <row r="671" ht="15.75" customHeight="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</row>
    <row r="672" ht="15.75" customHeight="1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</row>
    <row r="673" ht="15.75" customHeight="1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</row>
    <row r="674" ht="15.75" customHeight="1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</row>
    <row r="675" ht="15.75" customHeight="1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</row>
    <row r="676" ht="15.75" customHeight="1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</row>
    <row r="677" ht="15.75" customHeight="1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</row>
    <row r="678" ht="15.75" customHeight="1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</row>
    <row r="679" ht="15.75" customHeight="1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</row>
    <row r="680" ht="15.75" customHeight="1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</row>
    <row r="681" ht="15.75" customHeight="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</row>
    <row r="682" ht="15.75" customHeight="1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</row>
    <row r="683" ht="15.75" customHeight="1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</row>
    <row r="684" ht="15.75" customHeight="1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</row>
    <row r="685" ht="15.75" customHeight="1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</row>
    <row r="686" ht="15.75" customHeight="1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</row>
    <row r="687" ht="15.75" customHeight="1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</row>
    <row r="688" ht="15.75" customHeight="1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</row>
    <row r="689" ht="15.75" customHeight="1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</row>
    <row r="690" ht="15.75" customHeight="1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</row>
    <row r="691" ht="15.75" customHeight="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</row>
    <row r="692" ht="15.75" customHeight="1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</row>
    <row r="693" ht="15.75" customHeight="1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</row>
    <row r="694" ht="15.75" customHeight="1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</row>
    <row r="695" ht="15.75" customHeight="1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</row>
    <row r="696" ht="15.75" customHeight="1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</row>
    <row r="697" ht="15.75" customHeight="1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</row>
    <row r="698" ht="15.75" customHeight="1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</row>
    <row r="699" ht="15.75" customHeight="1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</row>
    <row r="700" ht="15.75" customHeight="1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</row>
    <row r="701" ht="15.75" customHeight="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</row>
    <row r="702" ht="15.75" customHeight="1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</row>
    <row r="703" ht="15.75" customHeight="1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</row>
    <row r="704" ht="15.75" customHeight="1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</row>
    <row r="705" ht="15.75" customHeight="1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</row>
    <row r="706" ht="15.75" customHeight="1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</row>
    <row r="707" ht="15.75" customHeight="1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</row>
    <row r="708" ht="15.75" customHeight="1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</row>
    <row r="709" ht="15.75" customHeight="1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</row>
    <row r="710" ht="15.75" customHeight="1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</row>
    <row r="711" ht="15.75" customHeight="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</row>
    <row r="712" ht="15.75" customHeight="1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</row>
    <row r="713" ht="15.75" customHeight="1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</row>
    <row r="714" ht="15.75" customHeight="1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</row>
    <row r="715" ht="15.75" customHeight="1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</row>
    <row r="716" ht="15.75" customHeight="1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</row>
    <row r="717" ht="15.75" customHeight="1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</row>
    <row r="718" ht="15.75" customHeight="1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</row>
    <row r="719" ht="15.75" customHeight="1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</row>
    <row r="720" ht="15.75" customHeight="1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</row>
    <row r="721" ht="15.75" customHeight="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</row>
    <row r="722" ht="15.75" customHeight="1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</row>
    <row r="723" ht="15.75" customHeight="1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</row>
    <row r="724" ht="15.75" customHeight="1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</row>
    <row r="725" ht="15.75" customHeight="1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</row>
    <row r="726" ht="15.75" customHeight="1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</row>
    <row r="727" ht="15.75" customHeight="1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</row>
    <row r="728" ht="15.75" customHeight="1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</row>
    <row r="729" ht="15.75" customHeight="1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</row>
    <row r="730" ht="15.75" customHeight="1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</row>
    <row r="731" ht="15.75" customHeight="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</row>
    <row r="732" ht="15.75" customHeight="1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</row>
    <row r="733" ht="15.75" customHeight="1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</row>
    <row r="734" ht="15.75" customHeight="1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</row>
    <row r="735" ht="15.75" customHeight="1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</row>
    <row r="736" ht="15.75" customHeight="1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</row>
    <row r="737" ht="15.75" customHeight="1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</row>
    <row r="738" ht="15.75" customHeight="1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</row>
    <row r="739" ht="15.75" customHeight="1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</row>
    <row r="740" ht="15.75" customHeight="1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AI740" s="32"/>
    </row>
    <row r="741" ht="15.75" customHeight="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</row>
    <row r="742" ht="15.75" customHeight="1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</row>
    <row r="743" ht="15.75" customHeight="1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</row>
    <row r="744" ht="15.75" customHeight="1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</row>
    <row r="745" ht="15.75" customHeight="1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</row>
    <row r="746" ht="15.75" customHeight="1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</row>
    <row r="747" ht="15.75" customHeight="1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</row>
    <row r="748" ht="15.75" customHeight="1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</row>
    <row r="749" ht="15.75" customHeight="1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</row>
    <row r="750" ht="15.75" customHeight="1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</row>
    <row r="751" ht="15.75" customHeight="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</row>
    <row r="752" ht="15.75" customHeight="1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</row>
    <row r="753" ht="15.75" customHeight="1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</row>
    <row r="754" ht="15.75" customHeight="1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</row>
    <row r="755" ht="15.75" customHeight="1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</row>
    <row r="756" ht="15.75" customHeight="1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</row>
    <row r="757" ht="15.75" customHeight="1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</row>
    <row r="758" ht="15.75" customHeight="1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AI758" s="32"/>
    </row>
    <row r="759" ht="15.75" customHeight="1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</row>
    <row r="760" ht="15.75" customHeight="1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</row>
    <row r="761" ht="15.75" customHeight="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</row>
    <row r="762" ht="15.75" customHeight="1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</row>
    <row r="763" ht="15.75" customHeight="1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</row>
    <row r="764" ht="15.75" customHeight="1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</row>
    <row r="765" ht="15.75" customHeight="1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</row>
    <row r="766" ht="15.75" customHeight="1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AI766" s="32"/>
    </row>
    <row r="767" ht="15.75" customHeight="1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</row>
    <row r="768" ht="15.75" customHeight="1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AI768" s="32"/>
    </row>
    <row r="769" ht="15.75" customHeight="1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</row>
    <row r="770" ht="15.75" customHeight="1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</row>
    <row r="771" ht="15.75" customHeight="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AI771" s="32"/>
    </row>
    <row r="772" ht="15.75" customHeight="1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2"/>
      <c r="AI772" s="32"/>
    </row>
    <row r="773" ht="15.75" customHeight="1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</row>
    <row r="774" ht="15.75" customHeight="1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AI774" s="32"/>
    </row>
    <row r="775" ht="15.75" customHeight="1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</row>
    <row r="776" ht="15.75" customHeight="1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</row>
    <row r="777" ht="15.75" customHeight="1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AI777" s="32"/>
    </row>
    <row r="778" ht="15.75" customHeight="1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</row>
    <row r="779" ht="15.75" customHeight="1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AI779" s="32"/>
    </row>
    <row r="780" ht="15.75" customHeight="1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</row>
    <row r="781" ht="15.75" customHeight="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</row>
    <row r="782" ht="15.75" customHeight="1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</row>
    <row r="783" ht="15.75" customHeight="1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AI783" s="32"/>
    </row>
    <row r="784" ht="15.75" customHeight="1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AI784" s="32"/>
    </row>
    <row r="785" ht="15.75" customHeight="1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AI785" s="32"/>
    </row>
    <row r="786" ht="15.75" customHeight="1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AI786" s="32"/>
    </row>
    <row r="787" ht="15.75" customHeight="1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AI787" s="32"/>
    </row>
    <row r="788" ht="15.75" customHeight="1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</row>
    <row r="789" ht="15.75" customHeight="1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</row>
    <row r="790" ht="15.75" customHeight="1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</row>
    <row r="791" ht="15.75" customHeight="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</row>
    <row r="792" ht="15.75" customHeight="1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</row>
    <row r="793" ht="15.75" customHeight="1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</row>
    <row r="794" ht="15.75" customHeight="1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</row>
    <row r="795" ht="15.75" customHeight="1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2"/>
      <c r="AI795" s="32"/>
    </row>
    <row r="796" ht="15.75" customHeight="1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2"/>
      <c r="AI796" s="32"/>
    </row>
    <row r="797" ht="15.75" customHeight="1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2"/>
      <c r="AI797" s="32"/>
    </row>
    <row r="798" ht="15.75" customHeight="1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</row>
    <row r="799" ht="15.75" customHeight="1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</row>
    <row r="800" ht="15.75" customHeight="1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</row>
    <row r="801" ht="15.75" customHeight="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</row>
    <row r="802" ht="15.75" customHeight="1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</row>
    <row r="803" ht="15.75" customHeight="1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</row>
    <row r="804" ht="15.75" customHeight="1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AI804" s="32"/>
    </row>
    <row r="805" ht="15.75" customHeight="1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AI805" s="32"/>
    </row>
    <row r="806" ht="15.75" customHeight="1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</row>
    <row r="807" ht="15.75" customHeight="1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</row>
    <row r="808" ht="15.75" customHeight="1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AI808" s="32"/>
    </row>
    <row r="809" ht="15.75" customHeight="1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</row>
    <row r="810" ht="15.75" customHeight="1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</row>
    <row r="811" ht="15.75" customHeight="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</row>
    <row r="812" ht="15.75" customHeight="1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</row>
    <row r="813" ht="15.75" customHeight="1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</row>
    <row r="814" ht="15.75" customHeight="1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AI814" s="32"/>
    </row>
    <row r="815" ht="15.75" customHeight="1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</row>
    <row r="816" ht="15.75" customHeight="1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</row>
    <row r="817" ht="15.75" customHeight="1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AI817" s="32"/>
    </row>
    <row r="818" ht="15.75" customHeight="1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</row>
    <row r="819" ht="15.75" customHeight="1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AI819" s="32"/>
    </row>
    <row r="820" ht="15.75" customHeight="1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</row>
    <row r="821" ht="15.75" customHeight="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</row>
    <row r="822" ht="15.75" customHeight="1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</row>
    <row r="823" ht="15.75" customHeight="1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</row>
    <row r="824" ht="15.75" customHeight="1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</row>
    <row r="825" ht="15.75" customHeight="1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</row>
    <row r="826" ht="15.75" customHeight="1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</row>
    <row r="827" ht="15.75" customHeight="1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</row>
    <row r="828" ht="15.75" customHeight="1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</row>
    <row r="829" ht="15.75" customHeight="1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AI829" s="32"/>
    </row>
    <row r="830" ht="15.75" customHeight="1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</row>
    <row r="831" ht="15.75" customHeight="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</row>
    <row r="832" ht="15.75" customHeight="1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</row>
    <row r="833" ht="15.75" customHeight="1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AI833" s="32"/>
    </row>
    <row r="834" ht="15.75" customHeight="1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AI834" s="32"/>
    </row>
    <row r="835" ht="15.75" customHeight="1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</row>
    <row r="836" ht="15.75" customHeight="1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</row>
    <row r="837" ht="15.75" customHeight="1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2"/>
      <c r="AI837" s="32"/>
    </row>
    <row r="838" ht="15.75" customHeight="1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</row>
    <row r="839" ht="15.75" customHeight="1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AI839" s="32"/>
    </row>
    <row r="840" ht="15.75" customHeight="1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2"/>
      <c r="AI840" s="32"/>
    </row>
    <row r="841" ht="15.75" customHeight="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AI841" s="32"/>
    </row>
    <row r="842" ht="15.75" customHeight="1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</row>
    <row r="843" ht="15.75" customHeight="1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AI843" s="32"/>
    </row>
    <row r="844" ht="15.75" customHeight="1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  <c r="AG844" s="32"/>
      <c r="AH844" s="32"/>
      <c r="AI844" s="32"/>
    </row>
    <row r="845" ht="15.75" customHeight="1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  <c r="AG845" s="32"/>
      <c r="AH845" s="32"/>
      <c r="AI845" s="32"/>
    </row>
    <row r="846" ht="15.75" customHeight="1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AI846" s="32"/>
    </row>
    <row r="847" ht="15.75" customHeight="1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  <c r="AG847" s="32"/>
      <c r="AH847" s="32"/>
      <c r="AI847" s="32"/>
    </row>
    <row r="848" ht="15.75" customHeight="1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</row>
    <row r="849" ht="15.75" customHeight="1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  <c r="AG849" s="32"/>
      <c r="AH849" s="32"/>
      <c r="AI849" s="32"/>
    </row>
    <row r="850" ht="15.75" customHeight="1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</row>
    <row r="851" ht="15.75" customHeight="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</row>
    <row r="852" ht="15.75" customHeight="1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AI852" s="32"/>
    </row>
    <row r="853" ht="15.75" customHeight="1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  <c r="AG853" s="32"/>
      <c r="AH853" s="32"/>
      <c r="AI853" s="32"/>
    </row>
    <row r="854" ht="15.75" customHeight="1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  <c r="AG854" s="32"/>
      <c r="AH854" s="32"/>
      <c r="AI854" s="32"/>
    </row>
    <row r="855" ht="15.75" customHeight="1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AI855" s="32"/>
    </row>
    <row r="856" ht="15.75" customHeight="1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AI856" s="32"/>
    </row>
    <row r="857" ht="15.75" customHeight="1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AI857" s="32"/>
    </row>
    <row r="858" ht="15.75" customHeight="1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  <c r="AG858" s="32"/>
      <c r="AH858" s="32"/>
      <c r="AI858" s="32"/>
    </row>
    <row r="859" ht="15.75" customHeight="1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  <c r="AG859" s="32"/>
      <c r="AH859" s="32"/>
      <c r="AI859" s="32"/>
    </row>
    <row r="860" ht="15.75" customHeight="1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</row>
    <row r="861" ht="15.75" customHeight="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</row>
    <row r="862" ht="15.75" customHeight="1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</row>
    <row r="863" ht="15.75" customHeight="1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AI863" s="32"/>
    </row>
    <row r="864" ht="15.75" customHeight="1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AI864" s="32"/>
    </row>
    <row r="865" ht="15.75" customHeight="1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AI865" s="32"/>
    </row>
    <row r="866" ht="15.75" customHeight="1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32"/>
      <c r="AH866" s="32"/>
      <c r="AI866" s="32"/>
    </row>
    <row r="867" ht="15.75" customHeight="1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32"/>
      <c r="AH867" s="32"/>
      <c r="AI867" s="32"/>
    </row>
    <row r="868" ht="15.75" customHeight="1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32"/>
      <c r="AH868" s="32"/>
      <c r="AI868" s="32"/>
    </row>
    <row r="869" ht="15.75" customHeight="1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AI869" s="32"/>
    </row>
    <row r="870" ht="15.75" customHeight="1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</row>
    <row r="871" ht="15.75" customHeight="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</row>
    <row r="872" ht="15.75" customHeight="1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</row>
    <row r="873" ht="15.75" customHeight="1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</row>
    <row r="874" ht="15.75" customHeight="1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</row>
    <row r="875" ht="15.75" customHeight="1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</row>
    <row r="876" ht="15.75" customHeight="1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</row>
    <row r="877" ht="15.75" customHeight="1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</row>
    <row r="878" ht="15.75" customHeight="1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</row>
    <row r="879" ht="15.75" customHeight="1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</row>
    <row r="880" ht="15.75" customHeight="1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</row>
    <row r="881" ht="15.75" customHeight="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</row>
    <row r="882" ht="15.75" customHeight="1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</row>
    <row r="883" ht="15.75" customHeight="1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</row>
    <row r="884" ht="15.75" customHeight="1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</row>
    <row r="885" ht="15.75" customHeight="1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  <c r="AG885" s="32"/>
      <c r="AH885" s="32"/>
      <c r="AI885" s="32"/>
    </row>
    <row r="886" ht="15.75" customHeight="1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  <c r="AG886" s="32"/>
      <c r="AH886" s="32"/>
      <c r="AI886" s="32"/>
    </row>
    <row r="887" ht="15.75" customHeight="1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2"/>
      <c r="AI887" s="32"/>
    </row>
    <row r="888" ht="15.75" customHeight="1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AI888" s="32"/>
    </row>
    <row r="889" ht="15.75" customHeight="1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</row>
    <row r="890" ht="15.75" customHeight="1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</row>
    <row r="891" ht="15.75" customHeight="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AI891" s="32"/>
    </row>
    <row r="892" ht="15.75" customHeight="1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2"/>
      <c r="AI892" s="32"/>
    </row>
    <row r="893" ht="15.75" customHeight="1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</row>
    <row r="894" ht="15.75" customHeight="1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</row>
    <row r="895" ht="15.75" customHeight="1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</row>
    <row r="896" ht="15.75" customHeight="1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</row>
    <row r="897" ht="15.75" customHeight="1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  <c r="AG897" s="32"/>
      <c r="AH897" s="32"/>
      <c r="AI897" s="32"/>
    </row>
    <row r="898" ht="15.75" customHeight="1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2"/>
      <c r="AI898" s="32"/>
    </row>
    <row r="899" ht="15.75" customHeight="1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</row>
    <row r="900" ht="15.75" customHeight="1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AI900" s="32"/>
    </row>
    <row r="901" ht="15.75" customHeight="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</row>
    <row r="902" ht="15.75" customHeight="1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</row>
    <row r="903" ht="15.75" customHeight="1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</row>
    <row r="904" ht="15.75" customHeight="1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</row>
    <row r="905" ht="15.75" customHeight="1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</row>
    <row r="906" ht="15.75" customHeight="1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</row>
    <row r="907" ht="15.75" customHeight="1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</row>
    <row r="908" ht="15.75" customHeight="1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</row>
    <row r="909" ht="15.75" customHeight="1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</row>
    <row r="910" ht="15.75" customHeight="1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</row>
    <row r="911" ht="15.75" customHeight="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</row>
    <row r="912" ht="15.75" customHeight="1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</row>
    <row r="913" ht="15.75" customHeight="1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</row>
    <row r="914" ht="15.75" customHeight="1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</row>
    <row r="915" ht="15.75" customHeight="1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</row>
    <row r="916" ht="15.75" customHeight="1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</row>
    <row r="917" ht="15.75" customHeight="1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</row>
    <row r="918" ht="15.75" customHeight="1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</row>
    <row r="919" ht="15.75" customHeight="1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AI919" s="32"/>
    </row>
    <row r="920" ht="15.75" customHeight="1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AI920" s="32"/>
    </row>
    <row r="921" ht="15.75" customHeight="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  <c r="AG921" s="32"/>
      <c r="AH921" s="32"/>
      <c r="AI921" s="32"/>
    </row>
    <row r="922" ht="15.75" customHeight="1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AI922" s="32"/>
    </row>
    <row r="923" ht="15.75" customHeight="1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</row>
    <row r="924" ht="15.75" customHeight="1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</row>
    <row r="925" ht="15.75" customHeight="1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</row>
    <row r="926" ht="15.75" customHeight="1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</row>
    <row r="927" ht="15.75" customHeight="1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</row>
    <row r="928" ht="15.75" customHeight="1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</row>
    <row r="929" ht="15.75" customHeight="1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</row>
    <row r="930" ht="15.75" customHeight="1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AI930" s="32"/>
    </row>
    <row r="931" ht="15.75" customHeight="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</row>
    <row r="932" ht="15.75" customHeight="1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</row>
    <row r="933" ht="15.75" customHeight="1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</row>
    <row r="934" ht="15.75" customHeight="1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</row>
    <row r="935" ht="15.75" customHeight="1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</row>
    <row r="936" ht="15.75" customHeight="1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</row>
    <row r="937" ht="15.75" customHeight="1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</row>
    <row r="938" ht="15.75" customHeight="1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</row>
    <row r="939" ht="15.75" customHeight="1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</row>
    <row r="940" ht="15.75" customHeight="1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  <c r="AG940" s="32"/>
      <c r="AH940" s="32"/>
      <c r="AI940" s="32"/>
    </row>
    <row r="941" ht="15.75" customHeight="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AI941" s="32"/>
    </row>
    <row r="942" ht="15.75" customHeight="1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</row>
    <row r="943" ht="15.75" customHeight="1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AI943" s="32"/>
    </row>
    <row r="944" ht="15.75" customHeight="1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</row>
    <row r="945" ht="15.75" customHeight="1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</row>
    <row r="946" ht="15.75" customHeight="1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</row>
    <row r="947" ht="15.75" customHeight="1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</row>
    <row r="948" ht="15.75" customHeight="1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AI948" s="32"/>
    </row>
    <row r="949" ht="15.75" customHeight="1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</row>
    <row r="950" ht="15.75" customHeight="1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</row>
    <row r="951" ht="15.75" customHeight="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</row>
    <row r="952" ht="15.75" customHeight="1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</row>
    <row r="953" ht="15.75" customHeight="1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</row>
    <row r="954" ht="15.75" customHeight="1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</row>
    <row r="955" ht="15.75" customHeight="1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</row>
    <row r="956" ht="15.75" customHeight="1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</row>
    <row r="957" ht="15.75" customHeight="1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</row>
    <row r="958" ht="15.75" customHeight="1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</row>
    <row r="959" ht="15.75" customHeight="1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</row>
    <row r="960" ht="15.75" customHeight="1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</row>
    <row r="961" ht="15.75" customHeight="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AI961" s="32"/>
    </row>
    <row r="962" ht="15.75" customHeight="1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</row>
    <row r="963" ht="15.75" customHeight="1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</row>
    <row r="964" ht="15.75" customHeight="1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</row>
    <row r="965" ht="15.75" customHeight="1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</row>
    <row r="966" ht="15.75" customHeight="1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</row>
    <row r="967" ht="15.75" customHeight="1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</row>
    <row r="968" ht="15.75" customHeight="1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AI968" s="32"/>
    </row>
    <row r="969" ht="15.75" customHeight="1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</row>
    <row r="970" ht="15.75" customHeight="1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</row>
    <row r="971" ht="15.75" customHeight="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</row>
    <row r="972" ht="15.75" customHeight="1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AI972" s="32"/>
    </row>
    <row r="973" ht="15.75" customHeight="1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</row>
    <row r="974" ht="15.75" customHeight="1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</row>
    <row r="975" ht="15.75" customHeight="1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AI975" s="32"/>
    </row>
    <row r="976" ht="15.75" customHeight="1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</row>
    <row r="977" ht="15.75" customHeight="1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</row>
    <row r="978" ht="15.75" customHeight="1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AI978" s="32"/>
    </row>
    <row r="979" ht="15.75" customHeight="1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</row>
    <row r="980" ht="15.75" customHeight="1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</row>
    <row r="981" ht="15.75" customHeight="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</row>
    <row r="982" ht="15.75" customHeight="1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</row>
    <row r="983" ht="15.75" customHeight="1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AI983" s="32"/>
    </row>
    <row r="984" ht="15.75" customHeight="1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AI984" s="32"/>
    </row>
    <row r="985" ht="15.75" customHeight="1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</row>
    <row r="986" ht="15.75" customHeight="1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</row>
    <row r="987" ht="15.75" customHeight="1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</row>
    <row r="988" ht="15.75" customHeight="1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</row>
    <row r="989" ht="15.75" customHeight="1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</row>
    <row r="990" ht="15.75" customHeight="1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AI990" s="32"/>
    </row>
    <row r="991" ht="15.75" customHeight="1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AI991" s="32"/>
    </row>
    <row r="992" ht="15.75" customHeight="1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</row>
    <row r="993" ht="15.75" customHeight="1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AI993" s="32"/>
    </row>
    <row r="994" ht="15.75" customHeight="1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</row>
    <row r="995" ht="15.75" customHeight="1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</row>
    <row r="996" ht="15.75" customHeight="1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</row>
    <row r="997" ht="15.75" customHeight="1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AI997" s="32"/>
    </row>
    <row r="998" ht="15.75" customHeight="1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</row>
    <row r="999" ht="15.75" customHeight="1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2"/>
      <c r="AI999" s="32"/>
    </row>
    <row r="1000" ht="15.75" customHeight="1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  <c r="AG1000" s="32"/>
      <c r="AH1000" s="32"/>
      <c r="AI1000" s="32"/>
    </row>
    <row r="1001" ht="15.75" customHeight="1">
      <c r="A1001" s="32"/>
      <c r="B1001" s="32"/>
      <c r="C1001" s="32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  <c r="AA1001" s="32"/>
      <c r="AB1001" s="32"/>
      <c r="AC1001" s="32"/>
      <c r="AD1001" s="32"/>
      <c r="AE1001" s="32"/>
      <c r="AF1001" s="32"/>
      <c r="AG1001" s="32"/>
      <c r="AH1001" s="32"/>
      <c r="AI1001" s="32"/>
    </row>
    <row r="1002" ht="15.75" customHeight="1">
      <c r="A1002" s="32"/>
      <c r="B1002" s="32"/>
      <c r="C1002" s="32"/>
      <c r="D1002" s="32"/>
      <c r="E1002" s="32"/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  <c r="AA1002" s="32"/>
      <c r="AB1002" s="32"/>
      <c r="AC1002" s="32"/>
      <c r="AD1002" s="32"/>
      <c r="AE1002" s="32"/>
      <c r="AF1002" s="32"/>
      <c r="AG1002" s="32"/>
      <c r="AH1002" s="32"/>
      <c r="AI1002" s="32"/>
    </row>
    <row r="1003" ht="15.75" customHeight="1">
      <c r="A1003" s="55"/>
      <c r="B1003" s="55"/>
      <c r="C1003" s="55"/>
      <c r="D1003" s="55"/>
      <c r="E1003" s="55"/>
      <c r="F1003" s="55"/>
      <c r="G1003" s="55"/>
      <c r="H1003" s="55"/>
      <c r="I1003" s="55"/>
      <c r="J1003" s="55"/>
      <c r="K1003" s="55"/>
      <c r="L1003" s="55"/>
      <c r="M1003" s="55"/>
      <c r="N1003" s="55"/>
      <c r="O1003" s="55"/>
      <c r="P1003" s="55"/>
      <c r="Q1003" s="55"/>
      <c r="R1003" s="55"/>
      <c r="S1003" s="55"/>
      <c r="T1003" s="55"/>
      <c r="U1003" s="55"/>
      <c r="V1003" s="55"/>
      <c r="W1003" s="55"/>
      <c r="X1003" s="55"/>
      <c r="Y1003" s="55"/>
      <c r="Z1003" s="55"/>
      <c r="AA1003" s="55"/>
      <c r="AB1003" s="55"/>
      <c r="AC1003" s="55"/>
      <c r="AD1003" s="55"/>
      <c r="AE1003" s="55"/>
      <c r="AF1003" s="55"/>
      <c r="AG1003" s="55"/>
      <c r="AH1003" s="55"/>
      <c r="AI1003" s="55"/>
    </row>
    <row r="1004" ht="15.75" customHeight="1">
      <c r="A1004" s="55"/>
      <c r="B1004" s="55"/>
      <c r="C1004" s="55"/>
      <c r="D1004" s="55"/>
      <c r="E1004" s="55"/>
      <c r="F1004" s="55"/>
      <c r="G1004" s="55"/>
      <c r="H1004" s="55"/>
      <c r="I1004" s="55"/>
      <c r="J1004" s="55"/>
      <c r="K1004" s="55"/>
      <c r="L1004" s="55"/>
      <c r="M1004" s="55"/>
      <c r="N1004" s="55"/>
      <c r="O1004" s="55"/>
      <c r="P1004" s="55"/>
      <c r="Q1004" s="55"/>
      <c r="R1004" s="55"/>
      <c r="S1004" s="55"/>
      <c r="T1004" s="55"/>
      <c r="U1004" s="55"/>
      <c r="V1004" s="55"/>
      <c r="W1004" s="55"/>
      <c r="X1004" s="55"/>
      <c r="Y1004" s="55"/>
      <c r="Z1004" s="55"/>
      <c r="AA1004" s="55"/>
      <c r="AB1004" s="55"/>
      <c r="AC1004" s="55"/>
      <c r="AD1004" s="55"/>
      <c r="AE1004" s="55"/>
      <c r="AF1004" s="55"/>
      <c r="AG1004" s="55"/>
      <c r="AH1004" s="55"/>
      <c r="AI1004" s="55"/>
    </row>
    <row r="1005" ht="15.75" customHeight="1">
      <c r="A1005" s="55"/>
      <c r="B1005" s="55"/>
      <c r="C1005" s="55"/>
      <c r="D1005" s="55"/>
      <c r="E1005" s="55"/>
      <c r="F1005" s="55"/>
      <c r="G1005" s="55"/>
      <c r="H1005" s="55"/>
      <c r="I1005" s="55"/>
      <c r="J1005" s="55"/>
      <c r="K1005" s="55"/>
      <c r="L1005" s="55"/>
      <c r="M1005" s="55"/>
      <c r="N1005" s="55"/>
      <c r="O1005" s="55"/>
      <c r="P1005" s="55"/>
      <c r="Q1005" s="55"/>
      <c r="R1005" s="55"/>
      <c r="S1005" s="55"/>
      <c r="T1005" s="55"/>
      <c r="U1005" s="55"/>
      <c r="V1005" s="55"/>
      <c r="W1005" s="55"/>
      <c r="X1005" s="55"/>
      <c r="Y1005" s="55"/>
      <c r="Z1005" s="55"/>
      <c r="AA1005" s="55"/>
      <c r="AB1005" s="55"/>
      <c r="AC1005" s="55"/>
      <c r="AD1005" s="55"/>
      <c r="AE1005" s="55"/>
      <c r="AF1005" s="55"/>
      <c r="AG1005" s="55"/>
      <c r="AH1005" s="55"/>
      <c r="AI1005" s="55"/>
    </row>
    <row r="1006" ht="15.75" customHeight="1">
      <c r="A1006" s="55"/>
      <c r="B1006" s="55"/>
      <c r="C1006" s="55"/>
      <c r="D1006" s="55"/>
      <c r="E1006" s="55"/>
      <c r="F1006" s="55"/>
      <c r="G1006" s="55"/>
      <c r="H1006" s="55"/>
      <c r="I1006" s="55"/>
      <c r="J1006" s="55"/>
      <c r="K1006" s="55"/>
      <c r="L1006" s="55"/>
      <c r="M1006" s="55"/>
      <c r="N1006" s="55"/>
      <c r="O1006" s="55"/>
      <c r="P1006" s="55"/>
      <c r="Q1006" s="55"/>
      <c r="R1006" s="55"/>
      <c r="S1006" s="55"/>
      <c r="T1006" s="55"/>
      <c r="U1006" s="55"/>
      <c r="V1006" s="55"/>
      <c r="W1006" s="55"/>
      <c r="X1006" s="55"/>
      <c r="Y1006" s="55"/>
      <c r="Z1006" s="55"/>
      <c r="AA1006" s="55"/>
      <c r="AB1006" s="55"/>
      <c r="AC1006" s="55"/>
      <c r="AD1006" s="55"/>
      <c r="AE1006" s="55"/>
      <c r="AF1006" s="55"/>
      <c r="AG1006" s="55"/>
      <c r="AH1006" s="55"/>
      <c r="AI1006" s="55"/>
    </row>
    <row r="1007" ht="15.75" customHeight="1">
      <c r="A1007" s="55"/>
      <c r="B1007" s="55"/>
      <c r="C1007" s="55"/>
      <c r="D1007" s="55"/>
      <c r="E1007" s="55"/>
      <c r="F1007" s="55"/>
      <c r="G1007" s="55"/>
      <c r="H1007" s="55"/>
      <c r="I1007" s="55"/>
      <c r="J1007" s="55"/>
      <c r="K1007" s="55"/>
      <c r="L1007" s="55"/>
      <c r="M1007" s="55"/>
      <c r="N1007" s="55"/>
      <c r="O1007" s="55"/>
      <c r="P1007" s="55"/>
      <c r="Q1007" s="55"/>
      <c r="R1007" s="55"/>
      <c r="S1007" s="55"/>
      <c r="T1007" s="55"/>
      <c r="U1007" s="55"/>
      <c r="V1007" s="55"/>
      <c r="W1007" s="55"/>
      <c r="X1007" s="55"/>
      <c r="Y1007" s="55"/>
      <c r="Z1007" s="55"/>
      <c r="AA1007" s="55"/>
      <c r="AB1007" s="55"/>
      <c r="AC1007" s="55"/>
      <c r="AD1007" s="55"/>
      <c r="AE1007" s="55"/>
      <c r="AF1007" s="55"/>
      <c r="AG1007" s="55"/>
      <c r="AH1007" s="55"/>
      <c r="AI1007" s="55"/>
    </row>
    <row r="1008" ht="15.75" customHeight="1">
      <c r="A1008" s="55"/>
      <c r="B1008" s="55"/>
      <c r="C1008" s="55"/>
      <c r="D1008" s="55"/>
      <c r="E1008" s="55"/>
      <c r="F1008" s="55"/>
      <c r="G1008" s="55"/>
      <c r="H1008" s="55"/>
      <c r="I1008" s="55"/>
      <c r="J1008" s="55"/>
      <c r="K1008" s="55"/>
      <c r="L1008" s="55"/>
      <c r="M1008" s="55"/>
      <c r="N1008" s="55"/>
      <c r="O1008" s="55"/>
      <c r="P1008" s="55"/>
      <c r="Q1008" s="55"/>
      <c r="R1008" s="55"/>
      <c r="S1008" s="55"/>
      <c r="T1008" s="55"/>
      <c r="U1008" s="55"/>
      <c r="V1008" s="55"/>
      <c r="W1008" s="55"/>
      <c r="X1008" s="55"/>
      <c r="Y1008" s="55"/>
      <c r="Z1008" s="55"/>
      <c r="AA1008" s="55"/>
      <c r="AB1008" s="55"/>
      <c r="AC1008" s="55"/>
      <c r="AD1008" s="55"/>
      <c r="AE1008" s="55"/>
      <c r="AF1008" s="55"/>
      <c r="AG1008" s="55"/>
      <c r="AH1008" s="55"/>
      <c r="AI1008" s="55"/>
    </row>
    <row r="1009" ht="15.75" customHeight="1">
      <c r="A1009" s="55" t="s">
        <v>796</v>
      </c>
      <c r="B1009" s="55"/>
      <c r="C1009" s="55"/>
      <c r="D1009" s="55"/>
      <c r="E1009" s="55"/>
      <c r="F1009" s="55"/>
      <c r="G1009" s="55"/>
      <c r="H1009" s="55"/>
      <c r="I1009" s="55"/>
      <c r="J1009" s="55"/>
      <c r="K1009" s="55"/>
      <c r="L1009" s="55"/>
      <c r="M1009" s="55"/>
      <c r="N1009" s="55"/>
      <c r="O1009" s="55"/>
      <c r="P1009" s="55"/>
      <c r="Q1009" s="55"/>
      <c r="R1009" s="55"/>
      <c r="S1009" s="55"/>
      <c r="T1009" s="55"/>
      <c r="U1009" s="55"/>
      <c r="V1009" s="55"/>
      <c r="W1009" s="55"/>
      <c r="X1009" s="55"/>
      <c r="Y1009" s="55"/>
      <c r="Z1009" s="55"/>
      <c r="AA1009" s="55"/>
      <c r="AB1009" s="55"/>
      <c r="AC1009" s="55"/>
      <c r="AD1009" s="55"/>
      <c r="AE1009" s="55"/>
      <c r="AF1009" s="55"/>
      <c r="AG1009" s="55"/>
      <c r="AH1009" s="55"/>
      <c r="AI1009" s="55"/>
    </row>
    <row r="1010" ht="15.75" customHeight="1">
      <c r="A1010" s="55"/>
      <c r="B1010" s="55"/>
      <c r="C1010" s="55"/>
      <c r="D1010" s="55"/>
      <c r="E1010" s="55"/>
      <c r="F1010" s="55"/>
      <c r="G1010" s="55"/>
      <c r="H1010" s="55"/>
      <c r="I1010" s="55"/>
      <c r="J1010" s="55"/>
      <c r="K1010" s="55"/>
      <c r="L1010" s="55"/>
      <c r="M1010" s="55"/>
      <c r="N1010" s="55"/>
      <c r="O1010" s="55"/>
      <c r="P1010" s="55"/>
      <c r="Q1010" s="55"/>
      <c r="R1010" s="55"/>
      <c r="S1010" s="55"/>
      <c r="T1010" s="55"/>
      <c r="U1010" s="55"/>
      <c r="V1010" s="55"/>
      <c r="W1010" s="55"/>
      <c r="X1010" s="55"/>
      <c r="Y1010" s="55"/>
      <c r="Z1010" s="55"/>
      <c r="AA1010" s="55"/>
      <c r="AB1010" s="55"/>
      <c r="AC1010" s="55"/>
      <c r="AD1010" s="55"/>
      <c r="AE1010" s="55"/>
      <c r="AF1010" s="55"/>
      <c r="AG1010" s="55"/>
      <c r="AH1010" s="55"/>
      <c r="AI1010" s="55"/>
    </row>
    <row r="1011" ht="15.75" customHeight="1">
      <c r="A1011" s="55"/>
      <c r="B1011" s="55"/>
      <c r="C1011" s="55"/>
      <c r="D1011" s="55"/>
      <c r="E1011" s="55"/>
      <c r="F1011" s="55"/>
      <c r="G1011" s="55"/>
      <c r="H1011" s="55"/>
      <c r="I1011" s="55"/>
      <c r="J1011" s="55"/>
      <c r="K1011" s="55"/>
      <c r="L1011" s="55"/>
      <c r="M1011" s="55"/>
      <c r="N1011" s="55"/>
      <c r="O1011" s="55"/>
      <c r="P1011" s="55"/>
      <c r="Q1011" s="55"/>
      <c r="R1011" s="55"/>
      <c r="S1011" s="55"/>
      <c r="T1011" s="55"/>
      <c r="U1011" s="55"/>
      <c r="V1011" s="55"/>
      <c r="W1011" s="55"/>
      <c r="X1011" s="55"/>
      <c r="Y1011" s="55"/>
      <c r="Z1011" s="55"/>
      <c r="AA1011" s="55"/>
      <c r="AB1011" s="55"/>
      <c r="AC1011" s="55"/>
      <c r="AD1011" s="55"/>
      <c r="AE1011" s="55"/>
      <c r="AF1011" s="55"/>
      <c r="AG1011" s="55"/>
      <c r="AH1011" s="55"/>
      <c r="AI1011" s="55"/>
    </row>
    <row r="1012" ht="15.75" customHeight="1">
      <c r="A1012" s="55"/>
      <c r="B1012" s="55"/>
      <c r="C1012" s="55"/>
      <c r="D1012" s="55"/>
      <c r="E1012" s="55"/>
      <c r="F1012" s="55"/>
      <c r="G1012" s="55"/>
      <c r="H1012" s="55"/>
      <c r="I1012" s="55"/>
      <c r="J1012" s="55"/>
      <c r="K1012" s="55"/>
      <c r="L1012" s="55"/>
      <c r="M1012" s="55"/>
      <c r="N1012" s="55"/>
      <c r="O1012" s="55"/>
      <c r="P1012" s="55"/>
      <c r="Q1012" s="55"/>
      <c r="R1012" s="55"/>
      <c r="S1012" s="55"/>
      <c r="T1012" s="55"/>
      <c r="U1012" s="55"/>
      <c r="V1012" s="55"/>
      <c r="W1012" s="55"/>
      <c r="X1012" s="55"/>
      <c r="Y1012" s="55"/>
      <c r="Z1012" s="55"/>
      <c r="AA1012" s="55"/>
      <c r="AB1012" s="55"/>
      <c r="AC1012" s="55"/>
      <c r="AD1012" s="55"/>
      <c r="AE1012" s="55"/>
      <c r="AF1012" s="55"/>
      <c r="AG1012" s="55"/>
      <c r="AH1012" s="55"/>
      <c r="AI1012" s="55"/>
    </row>
    <row r="1013" ht="15.75" customHeight="1">
      <c r="A1013" s="55"/>
      <c r="B1013" s="55"/>
      <c r="C1013" s="55"/>
      <c r="D1013" s="55"/>
      <c r="E1013" s="55"/>
      <c r="F1013" s="55"/>
      <c r="G1013" s="55"/>
      <c r="H1013" s="55"/>
      <c r="I1013" s="55"/>
      <c r="J1013" s="55"/>
      <c r="K1013" s="55"/>
      <c r="L1013" s="55"/>
      <c r="M1013" s="55"/>
      <c r="N1013" s="55"/>
      <c r="O1013" s="55"/>
      <c r="P1013" s="55"/>
      <c r="Q1013" s="55"/>
      <c r="R1013" s="55"/>
      <c r="S1013" s="55"/>
      <c r="T1013" s="55"/>
      <c r="U1013" s="55"/>
      <c r="V1013" s="55"/>
      <c r="W1013" s="55"/>
      <c r="X1013" s="55"/>
      <c r="Y1013" s="55"/>
      <c r="Z1013" s="55"/>
      <c r="AA1013" s="55"/>
      <c r="AB1013" s="55"/>
      <c r="AC1013" s="55"/>
      <c r="AD1013" s="55"/>
      <c r="AE1013" s="55"/>
      <c r="AF1013" s="55"/>
      <c r="AG1013" s="55"/>
      <c r="AH1013" s="55"/>
      <c r="AI1013" s="55"/>
    </row>
    <row r="1014" ht="15.75" customHeight="1">
      <c r="A1014" s="55"/>
      <c r="B1014" s="55"/>
      <c r="C1014" s="55"/>
      <c r="D1014" s="55"/>
      <c r="E1014" s="55"/>
      <c r="F1014" s="55"/>
      <c r="G1014" s="55"/>
      <c r="H1014" s="55"/>
      <c r="I1014" s="55"/>
      <c r="J1014" s="55"/>
      <c r="K1014" s="55"/>
      <c r="L1014" s="55"/>
      <c r="M1014" s="55"/>
      <c r="N1014" s="55"/>
      <c r="O1014" s="55"/>
      <c r="P1014" s="55"/>
      <c r="Q1014" s="55"/>
      <c r="R1014" s="55"/>
      <c r="S1014" s="55"/>
      <c r="T1014" s="55"/>
      <c r="U1014" s="55"/>
      <c r="V1014" s="55"/>
      <c r="W1014" s="55"/>
      <c r="X1014" s="55"/>
      <c r="Y1014" s="55"/>
      <c r="Z1014" s="55"/>
      <c r="AA1014" s="55"/>
      <c r="AB1014" s="55"/>
      <c r="AC1014" s="55"/>
      <c r="AD1014" s="55"/>
      <c r="AE1014" s="55"/>
      <c r="AF1014" s="55"/>
      <c r="AG1014" s="55"/>
      <c r="AH1014" s="55"/>
      <c r="AI1014" s="55"/>
    </row>
    <row r="1015" ht="15.75" customHeight="1">
      <c r="A1015" s="55"/>
      <c r="B1015" s="55"/>
      <c r="C1015" s="55"/>
      <c r="D1015" s="55"/>
      <c r="E1015" s="55"/>
      <c r="F1015" s="55"/>
      <c r="G1015" s="55"/>
      <c r="H1015" s="55"/>
      <c r="I1015" s="55"/>
      <c r="J1015" s="55"/>
      <c r="K1015" s="55"/>
      <c r="L1015" s="56"/>
      <c r="M1015" s="55"/>
      <c r="N1015" s="55"/>
      <c r="O1015" s="55"/>
      <c r="P1015" s="55"/>
      <c r="Q1015" s="55"/>
      <c r="R1015" s="55"/>
      <c r="S1015" s="55"/>
      <c r="T1015" s="55"/>
      <c r="U1015" s="55"/>
      <c r="V1015" s="55"/>
      <c r="W1015" s="55"/>
      <c r="X1015" s="55"/>
      <c r="Y1015" s="55"/>
      <c r="Z1015" s="55"/>
      <c r="AA1015" s="55"/>
      <c r="AB1015" s="55"/>
      <c r="AC1015" s="55"/>
      <c r="AD1015" s="55"/>
      <c r="AE1015" s="55"/>
      <c r="AF1015" s="55"/>
      <c r="AG1015" s="55"/>
      <c r="AH1015" s="55"/>
      <c r="AI1015" s="55"/>
    </row>
    <row r="1016" ht="15.75" customHeight="1">
      <c r="A1016" s="55"/>
      <c r="B1016" s="55"/>
      <c r="C1016" s="55"/>
      <c r="D1016" s="55"/>
      <c r="E1016" s="55"/>
      <c r="F1016" s="55"/>
      <c r="G1016" s="55"/>
      <c r="H1016" s="55"/>
      <c r="I1016" s="55"/>
      <c r="J1016" s="55"/>
      <c r="K1016" s="55"/>
      <c r="L1016" s="57"/>
      <c r="M1016" s="55"/>
      <c r="N1016" s="55"/>
      <c r="O1016" s="55"/>
      <c r="P1016" s="55"/>
      <c r="Q1016" s="55"/>
      <c r="R1016" s="55"/>
      <c r="S1016" s="55"/>
      <c r="T1016" s="55"/>
      <c r="U1016" s="55"/>
      <c r="V1016" s="55"/>
      <c r="W1016" s="55"/>
      <c r="X1016" s="55"/>
      <c r="Y1016" s="55"/>
      <c r="Z1016" s="55"/>
      <c r="AA1016" s="55"/>
      <c r="AB1016" s="55"/>
      <c r="AC1016" s="55"/>
      <c r="AD1016" s="55"/>
      <c r="AE1016" s="55"/>
      <c r="AF1016" s="55"/>
      <c r="AG1016" s="55"/>
      <c r="AH1016" s="55"/>
      <c r="AI1016" s="55"/>
    </row>
    <row r="1017" ht="15.75" customHeight="1">
      <c r="A1017" s="55"/>
      <c r="B1017" s="55"/>
      <c r="C1017" s="55"/>
      <c r="D1017" s="55"/>
      <c r="E1017" s="55"/>
      <c r="F1017" s="55"/>
      <c r="G1017" s="55"/>
      <c r="H1017" s="55"/>
      <c r="I1017" s="55"/>
      <c r="J1017" s="55"/>
      <c r="K1017" s="55"/>
      <c r="L1017" s="57"/>
      <c r="M1017" s="55"/>
      <c r="N1017" s="55"/>
      <c r="O1017" s="55"/>
      <c r="P1017" s="55"/>
      <c r="Q1017" s="55"/>
      <c r="R1017" s="55"/>
      <c r="S1017" s="55"/>
      <c r="T1017" s="55"/>
      <c r="U1017" s="55"/>
      <c r="V1017" s="55"/>
      <c r="W1017" s="55"/>
      <c r="X1017" s="55"/>
      <c r="Y1017" s="55"/>
      <c r="Z1017" s="55"/>
      <c r="AA1017" s="55"/>
      <c r="AB1017" s="55"/>
      <c r="AC1017" s="55"/>
      <c r="AD1017" s="55"/>
      <c r="AE1017" s="55"/>
      <c r="AF1017" s="55"/>
      <c r="AG1017" s="55"/>
      <c r="AH1017" s="55"/>
      <c r="AI1017" s="55"/>
    </row>
    <row r="1018" ht="15.75" customHeight="1">
      <c r="A1018" s="55"/>
      <c r="B1018" s="55"/>
      <c r="C1018" s="55"/>
      <c r="D1018" s="55"/>
      <c r="E1018" s="55"/>
      <c r="F1018" s="55"/>
      <c r="G1018" s="55"/>
      <c r="H1018" s="55"/>
      <c r="I1018" s="55"/>
      <c r="J1018" s="55"/>
      <c r="K1018" s="55"/>
      <c r="L1018" s="57"/>
      <c r="M1018" s="55"/>
      <c r="N1018" s="55"/>
      <c r="O1018" s="55"/>
      <c r="P1018" s="55"/>
      <c r="Q1018" s="55"/>
      <c r="R1018" s="55"/>
      <c r="S1018" s="55"/>
      <c r="T1018" s="55"/>
      <c r="U1018" s="55"/>
      <c r="V1018" s="55"/>
      <c r="W1018" s="55"/>
      <c r="X1018" s="55"/>
      <c r="Y1018" s="55"/>
      <c r="Z1018" s="55"/>
      <c r="AA1018" s="55"/>
      <c r="AB1018" s="55"/>
      <c r="AC1018" s="55"/>
      <c r="AD1018" s="55"/>
      <c r="AE1018" s="55"/>
      <c r="AF1018" s="55"/>
      <c r="AG1018" s="55"/>
      <c r="AH1018" s="55"/>
      <c r="AI1018" s="55"/>
    </row>
    <row r="1019" ht="15.75" customHeight="1">
      <c r="A1019" s="55"/>
      <c r="B1019" s="55"/>
      <c r="C1019" s="55"/>
      <c r="D1019" s="55"/>
      <c r="E1019" s="55"/>
      <c r="F1019" s="55"/>
      <c r="G1019" s="55"/>
      <c r="H1019" s="55"/>
      <c r="I1019" s="55"/>
      <c r="J1019" s="55"/>
      <c r="K1019" s="55"/>
      <c r="L1019" s="57"/>
      <c r="M1019" s="55"/>
      <c r="N1019" s="55"/>
      <c r="O1019" s="55"/>
      <c r="P1019" s="55"/>
      <c r="Q1019" s="55"/>
      <c r="R1019" s="55"/>
      <c r="S1019" s="55"/>
      <c r="T1019" s="55"/>
      <c r="U1019" s="55"/>
      <c r="V1019" s="55"/>
      <c r="W1019" s="55"/>
      <c r="X1019" s="55"/>
      <c r="Y1019" s="55"/>
      <c r="Z1019" s="55"/>
      <c r="AA1019" s="55"/>
      <c r="AB1019" s="55"/>
      <c r="AC1019" s="55"/>
      <c r="AD1019" s="55"/>
      <c r="AE1019" s="55"/>
      <c r="AF1019" s="55"/>
      <c r="AG1019" s="55"/>
      <c r="AH1019" s="55"/>
      <c r="AI1019" s="55"/>
    </row>
    <row r="1020" ht="15.75" customHeight="1">
      <c r="A1020" s="55"/>
      <c r="B1020" s="55"/>
      <c r="C1020" s="55"/>
      <c r="D1020" s="55"/>
      <c r="E1020" s="55"/>
      <c r="F1020" s="55"/>
      <c r="G1020" s="55"/>
      <c r="H1020" s="55"/>
      <c r="I1020" s="55"/>
      <c r="J1020" s="55"/>
      <c r="K1020" s="55"/>
      <c r="L1020" s="57"/>
      <c r="M1020" s="55"/>
      <c r="N1020" s="55"/>
      <c r="O1020" s="55"/>
      <c r="P1020" s="55"/>
      <c r="Q1020" s="55"/>
      <c r="R1020" s="55"/>
      <c r="S1020" s="55"/>
      <c r="T1020" s="55"/>
      <c r="U1020" s="55"/>
      <c r="V1020" s="55"/>
      <c r="W1020" s="55"/>
      <c r="X1020" s="55"/>
      <c r="Y1020" s="55"/>
      <c r="Z1020" s="55"/>
      <c r="AA1020" s="55"/>
      <c r="AB1020" s="55"/>
      <c r="AC1020" s="55"/>
      <c r="AD1020" s="55"/>
      <c r="AE1020" s="55"/>
      <c r="AF1020" s="55"/>
      <c r="AG1020" s="55"/>
      <c r="AH1020" s="55"/>
      <c r="AI1020" s="55"/>
    </row>
    <row r="1021" ht="15.75" customHeight="1">
      <c r="A1021" s="55"/>
      <c r="B1021" s="55"/>
      <c r="C1021" s="55"/>
      <c r="D1021" s="55"/>
      <c r="E1021" s="55"/>
      <c r="F1021" s="55"/>
      <c r="G1021" s="55"/>
      <c r="H1021" s="55"/>
      <c r="I1021" s="55"/>
      <c r="J1021" s="55"/>
      <c r="K1021" s="55"/>
      <c r="L1021" s="57"/>
      <c r="M1021" s="55"/>
      <c r="N1021" s="55"/>
      <c r="O1021" s="55"/>
      <c r="P1021" s="55"/>
      <c r="Q1021" s="55"/>
      <c r="R1021" s="55"/>
      <c r="S1021" s="55"/>
      <c r="T1021" s="55"/>
      <c r="U1021" s="55"/>
      <c r="V1021" s="55"/>
      <c r="W1021" s="55"/>
      <c r="X1021" s="55"/>
      <c r="Y1021" s="55"/>
      <c r="Z1021" s="55"/>
      <c r="AA1021" s="55"/>
      <c r="AB1021" s="55"/>
      <c r="AC1021" s="55"/>
      <c r="AD1021" s="55"/>
      <c r="AE1021" s="55"/>
      <c r="AF1021" s="55"/>
      <c r="AG1021" s="55"/>
      <c r="AH1021" s="55"/>
      <c r="AI1021" s="55"/>
    </row>
    <row r="1022" ht="15.75" customHeight="1">
      <c r="A1022" s="55"/>
      <c r="B1022" s="55"/>
      <c r="C1022" s="55"/>
      <c r="D1022" s="55"/>
      <c r="E1022" s="55"/>
      <c r="F1022" s="55"/>
      <c r="G1022" s="55"/>
      <c r="H1022" s="55"/>
      <c r="I1022" s="55"/>
      <c r="J1022" s="55"/>
      <c r="K1022" s="55"/>
      <c r="L1022" s="57"/>
      <c r="M1022" s="55"/>
      <c r="N1022" s="55"/>
      <c r="O1022" s="55"/>
      <c r="P1022" s="55"/>
      <c r="Q1022" s="55"/>
      <c r="R1022" s="55"/>
      <c r="S1022" s="55"/>
      <c r="T1022" s="55"/>
      <c r="U1022" s="55"/>
      <c r="V1022" s="55"/>
      <c r="W1022" s="55"/>
      <c r="X1022" s="55"/>
      <c r="Y1022" s="55"/>
      <c r="Z1022" s="55"/>
      <c r="AA1022" s="55"/>
      <c r="AB1022" s="55"/>
      <c r="AC1022" s="55"/>
      <c r="AD1022" s="55"/>
      <c r="AE1022" s="55"/>
      <c r="AF1022" s="55"/>
      <c r="AG1022" s="55"/>
      <c r="AH1022" s="55"/>
      <c r="AI1022" s="55"/>
    </row>
    <row r="1023" ht="15.75" customHeight="1">
      <c r="A1023" s="55"/>
      <c r="B1023" s="55"/>
      <c r="C1023" s="55"/>
      <c r="D1023" s="55"/>
      <c r="E1023" s="55"/>
      <c r="F1023" s="55"/>
      <c r="G1023" s="55"/>
      <c r="H1023" s="55"/>
      <c r="I1023" s="55"/>
      <c r="J1023" s="55"/>
      <c r="K1023" s="55"/>
      <c r="L1023" s="57"/>
      <c r="M1023" s="55"/>
      <c r="N1023" s="55"/>
      <c r="O1023" s="55"/>
      <c r="P1023" s="55"/>
      <c r="Q1023" s="55"/>
      <c r="R1023" s="55"/>
      <c r="S1023" s="55"/>
      <c r="T1023" s="55"/>
      <c r="U1023" s="55"/>
      <c r="V1023" s="55"/>
      <c r="W1023" s="55"/>
      <c r="X1023" s="55"/>
      <c r="Y1023" s="55"/>
      <c r="Z1023" s="55"/>
      <c r="AA1023" s="55"/>
      <c r="AB1023" s="55"/>
      <c r="AC1023" s="55"/>
      <c r="AD1023" s="55"/>
      <c r="AE1023" s="55"/>
      <c r="AF1023" s="55"/>
      <c r="AG1023" s="55"/>
      <c r="AH1023" s="55"/>
      <c r="AI1023" s="55"/>
    </row>
    <row r="1024" ht="15.75" customHeight="1">
      <c r="A1024" s="55"/>
      <c r="B1024" s="55"/>
      <c r="C1024" s="55"/>
      <c r="D1024" s="55"/>
      <c r="E1024" s="55"/>
      <c r="F1024" s="55"/>
      <c r="G1024" s="55"/>
      <c r="H1024" s="55"/>
      <c r="I1024" s="55"/>
      <c r="J1024" s="55"/>
      <c r="K1024" s="55"/>
      <c r="L1024" s="57"/>
      <c r="M1024" s="55"/>
      <c r="N1024" s="55"/>
      <c r="O1024" s="55"/>
      <c r="P1024" s="55"/>
      <c r="Q1024" s="55"/>
      <c r="R1024" s="55"/>
      <c r="S1024" s="55"/>
      <c r="T1024" s="55"/>
      <c r="U1024" s="55"/>
      <c r="V1024" s="55"/>
      <c r="W1024" s="55"/>
      <c r="X1024" s="55"/>
      <c r="Y1024" s="55"/>
      <c r="Z1024" s="55"/>
      <c r="AA1024" s="55"/>
      <c r="AB1024" s="55"/>
      <c r="AC1024" s="55"/>
      <c r="AD1024" s="55"/>
      <c r="AE1024" s="55"/>
      <c r="AF1024" s="55"/>
      <c r="AG1024" s="55"/>
      <c r="AH1024" s="55"/>
      <c r="AI1024" s="55"/>
    </row>
    <row r="1025" ht="15.75" customHeight="1">
      <c r="A1025" s="55"/>
      <c r="B1025" s="55"/>
      <c r="C1025" s="55"/>
      <c r="D1025" s="55"/>
      <c r="E1025" s="55"/>
      <c r="F1025" s="55"/>
      <c r="G1025" s="55"/>
      <c r="H1025" s="55"/>
      <c r="I1025" s="55"/>
      <c r="J1025" s="55"/>
      <c r="K1025" s="55"/>
      <c r="L1025" s="57"/>
      <c r="M1025" s="55"/>
      <c r="N1025" s="55"/>
      <c r="O1025" s="55"/>
      <c r="P1025" s="55"/>
      <c r="Q1025" s="55"/>
      <c r="R1025" s="55"/>
      <c r="S1025" s="55"/>
      <c r="T1025" s="55"/>
      <c r="U1025" s="55"/>
      <c r="V1025" s="55"/>
      <c r="W1025" s="55"/>
      <c r="X1025" s="55"/>
      <c r="Y1025" s="55"/>
      <c r="Z1025" s="55"/>
      <c r="AA1025" s="55"/>
      <c r="AB1025" s="55"/>
      <c r="AC1025" s="55"/>
      <c r="AD1025" s="55"/>
      <c r="AE1025" s="55"/>
      <c r="AF1025" s="55"/>
      <c r="AG1025" s="55"/>
      <c r="AH1025" s="55"/>
      <c r="AI1025" s="55"/>
    </row>
    <row r="1026" ht="15.75" customHeight="1">
      <c r="A1026" s="55"/>
      <c r="B1026" s="55"/>
      <c r="C1026" s="55"/>
      <c r="D1026" s="55"/>
      <c r="E1026" s="55"/>
      <c r="F1026" s="55"/>
      <c r="G1026" s="55"/>
      <c r="H1026" s="55"/>
      <c r="I1026" s="55"/>
      <c r="J1026" s="55"/>
      <c r="K1026" s="55"/>
      <c r="L1026" s="57"/>
      <c r="M1026" s="55"/>
      <c r="N1026" s="55"/>
      <c r="O1026" s="55"/>
      <c r="P1026" s="55"/>
      <c r="Q1026" s="55"/>
      <c r="R1026" s="55"/>
      <c r="S1026" s="55"/>
      <c r="T1026" s="55"/>
      <c r="U1026" s="55"/>
      <c r="V1026" s="55"/>
      <c r="W1026" s="55"/>
      <c r="X1026" s="55"/>
      <c r="Y1026" s="55"/>
      <c r="Z1026" s="55"/>
      <c r="AA1026" s="55"/>
      <c r="AB1026" s="55"/>
      <c r="AC1026" s="55"/>
      <c r="AD1026" s="55"/>
      <c r="AE1026" s="55"/>
      <c r="AF1026" s="55"/>
      <c r="AG1026" s="55"/>
      <c r="AH1026" s="55"/>
      <c r="AI1026" s="55"/>
    </row>
    <row r="1027" ht="15.75" customHeight="1">
      <c r="A1027" s="55"/>
      <c r="B1027" s="55"/>
      <c r="C1027" s="55"/>
      <c r="D1027" s="55"/>
      <c r="E1027" s="55"/>
      <c r="F1027" s="55"/>
      <c r="G1027" s="55"/>
      <c r="H1027" s="55"/>
      <c r="I1027" s="55"/>
      <c r="J1027" s="55"/>
      <c r="K1027" s="55"/>
      <c r="L1027" s="57"/>
      <c r="M1027" s="55"/>
      <c r="N1027" s="55"/>
      <c r="O1027" s="55"/>
      <c r="P1027" s="55"/>
      <c r="Q1027" s="55"/>
      <c r="R1027" s="55"/>
      <c r="S1027" s="55"/>
      <c r="T1027" s="55"/>
      <c r="U1027" s="55"/>
      <c r="V1027" s="55"/>
      <c r="W1027" s="55"/>
      <c r="X1027" s="55"/>
      <c r="Y1027" s="55"/>
      <c r="Z1027" s="55"/>
      <c r="AA1027" s="55"/>
      <c r="AB1027" s="55"/>
      <c r="AC1027" s="55"/>
      <c r="AD1027" s="55"/>
      <c r="AE1027" s="55"/>
      <c r="AF1027" s="55"/>
      <c r="AG1027" s="55"/>
      <c r="AH1027" s="55"/>
      <c r="AI1027" s="55"/>
    </row>
    <row r="1028" ht="15.75" customHeight="1">
      <c r="A1028" s="55"/>
      <c r="B1028" s="55"/>
      <c r="C1028" s="55"/>
      <c r="D1028" s="55"/>
      <c r="E1028" s="55"/>
      <c r="F1028" s="55"/>
      <c r="G1028" s="55"/>
      <c r="H1028" s="55"/>
      <c r="I1028" s="55"/>
      <c r="J1028" s="55"/>
      <c r="K1028" s="55"/>
      <c r="L1028" s="57"/>
      <c r="M1028" s="55"/>
      <c r="N1028" s="55"/>
      <c r="O1028" s="55"/>
      <c r="P1028" s="55"/>
      <c r="Q1028" s="55"/>
      <c r="R1028" s="55"/>
      <c r="S1028" s="55"/>
      <c r="T1028" s="55"/>
      <c r="U1028" s="55"/>
      <c r="V1028" s="55"/>
      <c r="W1028" s="55"/>
      <c r="X1028" s="55"/>
      <c r="Y1028" s="55"/>
      <c r="Z1028" s="55"/>
      <c r="AA1028" s="55"/>
      <c r="AB1028" s="55"/>
      <c r="AC1028" s="55"/>
      <c r="AD1028" s="55"/>
      <c r="AE1028" s="55"/>
      <c r="AF1028" s="55"/>
      <c r="AG1028" s="55"/>
      <c r="AH1028" s="55"/>
      <c r="AI1028" s="55"/>
    </row>
    <row r="1029" ht="15.75" customHeight="1">
      <c r="A1029" s="55"/>
      <c r="B1029" s="55"/>
      <c r="C1029" s="55"/>
      <c r="D1029" s="55"/>
      <c r="E1029" s="55"/>
      <c r="F1029" s="55"/>
      <c r="G1029" s="55"/>
      <c r="H1029" s="55"/>
      <c r="I1029" s="55"/>
      <c r="J1029" s="55"/>
      <c r="K1029" s="55"/>
      <c r="L1029" s="57"/>
      <c r="M1029" s="55"/>
      <c r="N1029" s="55"/>
      <c r="O1029" s="55"/>
      <c r="P1029" s="55"/>
      <c r="Q1029" s="55"/>
      <c r="R1029" s="55"/>
      <c r="S1029" s="55"/>
      <c r="T1029" s="55"/>
      <c r="U1029" s="55"/>
      <c r="V1029" s="55"/>
      <c r="W1029" s="55"/>
      <c r="X1029" s="55"/>
      <c r="Y1029" s="55"/>
      <c r="Z1029" s="55"/>
      <c r="AA1029" s="55"/>
      <c r="AB1029" s="55"/>
      <c r="AC1029" s="55"/>
      <c r="AD1029" s="55"/>
      <c r="AE1029" s="55"/>
      <c r="AF1029" s="55"/>
      <c r="AG1029" s="55"/>
      <c r="AH1029" s="55"/>
      <c r="AI1029" s="55"/>
    </row>
    <row r="1030" ht="15.75" customHeight="1">
      <c r="A1030" s="55"/>
      <c r="B1030" s="55"/>
      <c r="C1030" s="55"/>
      <c r="D1030" s="55"/>
      <c r="E1030" s="55"/>
      <c r="F1030" s="55"/>
      <c r="G1030" s="55"/>
      <c r="H1030" s="55"/>
      <c r="I1030" s="55"/>
      <c r="J1030" s="55"/>
      <c r="K1030" s="55"/>
      <c r="L1030" s="57"/>
      <c r="M1030" s="55"/>
      <c r="N1030" s="55"/>
      <c r="O1030" s="55"/>
      <c r="P1030" s="55"/>
      <c r="Q1030" s="55"/>
      <c r="R1030" s="55"/>
      <c r="S1030" s="55"/>
      <c r="T1030" s="55"/>
      <c r="U1030" s="55"/>
      <c r="V1030" s="55"/>
      <c r="W1030" s="55"/>
      <c r="X1030" s="55"/>
      <c r="Y1030" s="55"/>
      <c r="Z1030" s="55"/>
      <c r="AA1030" s="55"/>
      <c r="AB1030" s="55"/>
      <c r="AC1030" s="55"/>
      <c r="AD1030" s="55"/>
      <c r="AE1030" s="55"/>
      <c r="AF1030" s="55"/>
      <c r="AG1030" s="55"/>
      <c r="AH1030" s="55"/>
      <c r="AI1030" s="55"/>
    </row>
    <row r="1031" ht="15.75" customHeight="1">
      <c r="A1031" s="55"/>
      <c r="B1031" s="55"/>
      <c r="C1031" s="55"/>
      <c r="D1031" s="55"/>
      <c r="E1031" s="55"/>
      <c r="F1031" s="55"/>
      <c r="G1031" s="55"/>
      <c r="H1031" s="55"/>
      <c r="I1031" s="55"/>
      <c r="J1031" s="55"/>
      <c r="K1031" s="55"/>
      <c r="L1031" s="57"/>
      <c r="M1031" s="55"/>
      <c r="N1031" s="55"/>
      <c r="O1031" s="55"/>
      <c r="P1031" s="55"/>
      <c r="Q1031" s="55"/>
      <c r="R1031" s="55"/>
      <c r="S1031" s="55"/>
      <c r="T1031" s="55"/>
      <c r="U1031" s="55"/>
      <c r="V1031" s="55"/>
      <c r="W1031" s="55"/>
      <c r="X1031" s="55"/>
      <c r="Y1031" s="55"/>
      <c r="Z1031" s="55"/>
      <c r="AA1031" s="55"/>
      <c r="AB1031" s="55"/>
      <c r="AC1031" s="55"/>
      <c r="AD1031" s="55"/>
      <c r="AE1031" s="55"/>
      <c r="AF1031" s="55"/>
      <c r="AG1031" s="55"/>
      <c r="AH1031" s="55"/>
      <c r="AI1031" s="55"/>
    </row>
    <row r="1032" ht="15.75" customHeight="1">
      <c r="A1032" s="55"/>
      <c r="B1032" s="55"/>
      <c r="C1032" s="55"/>
      <c r="D1032" s="55"/>
      <c r="E1032" s="55"/>
      <c r="F1032" s="55"/>
      <c r="G1032" s="55"/>
      <c r="H1032" s="55"/>
      <c r="I1032" s="55"/>
      <c r="J1032" s="55"/>
      <c r="K1032" s="55"/>
      <c r="L1032" s="57"/>
      <c r="M1032" s="55"/>
      <c r="N1032" s="55"/>
      <c r="O1032" s="55"/>
      <c r="P1032" s="55"/>
      <c r="Q1032" s="55"/>
      <c r="R1032" s="55"/>
      <c r="S1032" s="55"/>
      <c r="T1032" s="55"/>
      <c r="U1032" s="55"/>
      <c r="V1032" s="55"/>
      <c r="W1032" s="55"/>
      <c r="X1032" s="55"/>
      <c r="Y1032" s="55"/>
      <c r="Z1032" s="55"/>
      <c r="AA1032" s="55"/>
      <c r="AB1032" s="55"/>
      <c r="AC1032" s="55"/>
      <c r="AD1032" s="55"/>
      <c r="AE1032" s="55"/>
      <c r="AF1032" s="55"/>
      <c r="AG1032" s="55"/>
      <c r="AH1032" s="55"/>
      <c r="AI1032" s="55"/>
    </row>
    <row r="1033" ht="15.75" customHeight="1">
      <c r="A1033" s="55"/>
      <c r="B1033" s="55"/>
      <c r="C1033" s="55"/>
      <c r="D1033" s="55"/>
      <c r="E1033" s="55"/>
      <c r="F1033" s="55"/>
      <c r="G1033" s="55"/>
      <c r="H1033" s="55"/>
      <c r="I1033" s="55"/>
      <c r="J1033" s="55"/>
      <c r="K1033" s="55"/>
      <c r="L1033" s="57"/>
      <c r="M1033" s="55"/>
      <c r="N1033" s="55"/>
      <c r="O1033" s="55"/>
      <c r="P1033" s="55"/>
      <c r="Q1033" s="55"/>
      <c r="R1033" s="55"/>
      <c r="S1033" s="55"/>
      <c r="T1033" s="55"/>
      <c r="U1033" s="55"/>
      <c r="V1033" s="55"/>
      <c r="W1033" s="55"/>
      <c r="X1033" s="55"/>
      <c r="Y1033" s="55"/>
      <c r="Z1033" s="55"/>
      <c r="AA1033" s="55"/>
      <c r="AB1033" s="55"/>
      <c r="AC1033" s="55"/>
      <c r="AD1033" s="55"/>
      <c r="AE1033" s="55"/>
      <c r="AF1033" s="55"/>
      <c r="AG1033" s="55"/>
      <c r="AH1033" s="55"/>
      <c r="AI1033" s="55"/>
    </row>
    <row r="1034" ht="15.75" customHeight="1">
      <c r="A1034" s="55"/>
      <c r="B1034" s="55"/>
      <c r="C1034" s="55"/>
      <c r="D1034" s="55"/>
      <c r="E1034" s="55"/>
      <c r="F1034" s="55"/>
      <c r="G1034" s="55"/>
      <c r="H1034" s="55"/>
      <c r="I1034" s="55"/>
      <c r="J1034" s="55"/>
      <c r="K1034" s="55"/>
      <c r="L1034" s="57"/>
      <c r="M1034" s="55"/>
      <c r="N1034" s="55"/>
      <c r="O1034" s="55"/>
      <c r="P1034" s="55"/>
      <c r="Q1034" s="55"/>
      <c r="R1034" s="55"/>
      <c r="S1034" s="55"/>
      <c r="T1034" s="55"/>
      <c r="U1034" s="55"/>
      <c r="V1034" s="55"/>
      <c r="W1034" s="55"/>
      <c r="X1034" s="55"/>
      <c r="Y1034" s="55"/>
      <c r="Z1034" s="55"/>
      <c r="AA1034" s="55"/>
      <c r="AB1034" s="55"/>
      <c r="AC1034" s="55"/>
      <c r="AD1034" s="55"/>
      <c r="AE1034" s="55"/>
      <c r="AF1034" s="55"/>
      <c r="AG1034" s="55"/>
      <c r="AH1034" s="55"/>
      <c r="AI1034" s="55"/>
    </row>
    <row r="1035" ht="15.75" customHeight="1">
      <c r="A1035" s="55"/>
      <c r="B1035" s="55"/>
      <c r="C1035" s="55"/>
      <c r="D1035" s="55"/>
      <c r="E1035" s="55"/>
      <c r="F1035" s="55"/>
      <c r="G1035" s="55"/>
      <c r="H1035" s="55"/>
      <c r="I1035" s="55"/>
      <c r="J1035" s="55"/>
      <c r="K1035" s="55"/>
      <c r="L1035" s="57"/>
      <c r="M1035" s="55"/>
      <c r="N1035" s="55"/>
      <c r="O1035" s="55"/>
      <c r="P1035" s="55"/>
      <c r="Q1035" s="55"/>
      <c r="R1035" s="55"/>
      <c r="S1035" s="55"/>
      <c r="T1035" s="55"/>
      <c r="U1035" s="55"/>
      <c r="V1035" s="55"/>
      <c r="W1035" s="55"/>
      <c r="X1035" s="55"/>
      <c r="Y1035" s="55"/>
      <c r="Z1035" s="55"/>
      <c r="AA1035" s="55"/>
      <c r="AB1035" s="55"/>
      <c r="AC1035" s="55"/>
      <c r="AD1035" s="55"/>
      <c r="AE1035" s="55"/>
      <c r="AF1035" s="55"/>
      <c r="AG1035" s="55"/>
      <c r="AH1035" s="55"/>
      <c r="AI1035" s="55"/>
    </row>
    <row r="1036" ht="15.75" customHeight="1">
      <c r="A1036" s="55"/>
      <c r="B1036" s="55"/>
      <c r="C1036" s="55"/>
      <c r="D1036" s="55"/>
      <c r="E1036" s="55"/>
      <c r="F1036" s="55"/>
      <c r="G1036" s="55"/>
      <c r="H1036" s="55"/>
      <c r="I1036" s="55"/>
      <c r="J1036" s="55"/>
      <c r="K1036" s="55"/>
      <c r="L1036" s="57"/>
      <c r="M1036" s="55"/>
      <c r="N1036" s="55"/>
      <c r="O1036" s="55"/>
      <c r="P1036" s="55"/>
      <c r="Q1036" s="55"/>
      <c r="R1036" s="55"/>
      <c r="S1036" s="55"/>
      <c r="T1036" s="55"/>
      <c r="U1036" s="55"/>
      <c r="V1036" s="55"/>
      <c r="W1036" s="55"/>
      <c r="X1036" s="55"/>
      <c r="Y1036" s="55"/>
      <c r="Z1036" s="55"/>
      <c r="AA1036" s="55"/>
      <c r="AB1036" s="55"/>
      <c r="AC1036" s="55"/>
      <c r="AD1036" s="55"/>
      <c r="AE1036" s="55"/>
      <c r="AF1036" s="55"/>
      <c r="AG1036" s="55"/>
      <c r="AH1036" s="55"/>
      <c r="AI1036" s="55"/>
    </row>
    <row r="1037" ht="15.75" customHeight="1">
      <c r="A1037" s="55"/>
      <c r="B1037" s="55"/>
      <c r="C1037" s="55"/>
      <c r="D1037" s="55"/>
      <c r="E1037" s="55"/>
      <c r="F1037" s="55"/>
      <c r="G1037" s="55"/>
      <c r="H1037" s="55"/>
      <c r="I1037" s="55"/>
      <c r="J1037" s="55"/>
      <c r="K1037" s="55"/>
      <c r="L1037" s="57"/>
      <c r="M1037" s="55"/>
      <c r="N1037" s="55"/>
      <c r="O1037" s="55"/>
      <c r="P1037" s="55"/>
      <c r="Q1037" s="55"/>
      <c r="R1037" s="55"/>
      <c r="S1037" s="55"/>
      <c r="T1037" s="55"/>
      <c r="U1037" s="55"/>
      <c r="V1037" s="55"/>
      <c r="W1037" s="55"/>
      <c r="X1037" s="55"/>
      <c r="Y1037" s="55"/>
      <c r="Z1037" s="55"/>
      <c r="AA1037" s="55"/>
      <c r="AB1037" s="55"/>
      <c r="AC1037" s="55"/>
      <c r="AD1037" s="55"/>
      <c r="AE1037" s="55"/>
      <c r="AF1037" s="55"/>
      <c r="AG1037" s="55"/>
      <c r="AH1037" s="55"/>
      <c r="AI1037" s="55"/>
    </row>
    <row r="1038" ht="15.75" customHeight="1">
      <c r="A1038" s="55"/>
      <c r="B1038" s="55"/>
      <c r="C1038" s="55"/>
      <c r="D1038" s="55"/>
      <c r="E1038" s="55"/>
      <c r="F1038" s="55"/>
      <c r="G1038" s="55"/>
      <c r="H1038" s="55"/>
      <c r="I1038" s="55"/>
      <c r="J1038" s="55"/>
      <c r="K1038" s="55"/>
      <c r="L1038" s="57"/>
      <c r="M1038" s="55"/>
      <c r="N1038" s="55"/>
      <c r="O1038" s="55"/>
      <c r="P1038" s="55"/>
      <c r="Q1038" s="55"/>
      <c r="R1038" s="55"/>
      <c r="S1038" s="55"/>
      <c r="T1038" s="55"/>
      <c r="U1038" s="55"/>
      <c r="V1038" s="55"/>
      <c r="W1038" s="55"/>
      <c r="X1038" s="55"/>
      <c r="Y1038" s="55"/>
      <c r="Z1038" s="55"/>
      <c r="AA1038" s="55"/>
      <c r="AB1038" s="55"/>
      <c r="AC1038" s="55"/>
      <c r="AD1038" s="55"/>
      <c r="AE1038" s="55"/>
      <c r="AF1038" s="55"/>
      <c r="AG1038" s="55"/>
      <c r="AH1038" s="55"/>
      <c r="AI1038" s="55"/>
    </row>
    <row r="1039" ht="15.75" customHeight="1">
      <c r="A1039" s="55"/>
      <c r="B1039" s="55"/>
      <c r="C1039" s="55"/>
      <c r="D1039" s="55"/>
      <c r="E1039" s="55"/>
      <c r="F1039" s="55"/>
      <c r="G1039" s="55"/>
      <c r="H1039" s="55"/>
      <c r="I1039" s="55"/>
      <c r="J1039" s="55"/>
      <c r="K1039" s="55"/>
      <c r="L1039" s="57"/>
      <c r="M1039" s="55"/>
      <c r="N1039" s="55"/>
      <c r="O1039" s="55"/>
      <c r="P1039" s="55"/>
      <c r="Q1039" s="55"/>
      <c r="R1039" s="55"/>
      <c r="S1039" s="55"/>
      <c r="T1039" s="55"/>
      <c r="U1039" s="55"/>
      <c r="V1039" s="55"/>
      <c r="W1039" s="55"/>
      <c r="X1039" s="55"/>
      <c r="Y1039" s="55"/>
      <c r="Z1039" s="55"/>
      <c r="AA1039" s="55"/>
      <c r="AB1039" s="55"/>
      <c r="AC1039" s="55"/>
      <c r="AD1039" s="55"/>
      <c r="AE1039" s="55"/>
      <c r="AF1039" s="55"/>
      <c r="AG1039" s="55"/>
      <c r="AH1039" s="55"/>
      <c r="AI1039" s="55"/>
    </row>
    <row r="1040" ht="15.75" customHeight="1">
      <c r="A1040" s="55"/>
      <c r="B1040" s="55"/>
      <c r="C1040" s="55"/>
      <c r="D1040" s="55"/>
      <c r="E1040" s="55"/>
      <c r="F1040" s="55"/>
      <c r="G1040" s="55"/>
      <c r="H1040" s="55"/>
      <c r="I1040" s="55"/>
      <c r="J1040" s="55"/>
      <c r="K1040" s="55"/>
      <c r="L1040" s="57"/>
      <c r="M1040" s="55"/>
      <c r="N1040" s="55"/>
      <c r="O1040" s="55"/>
      <c r="P1040" s="55"/>
      <c r="Q1040" s="55"/>
      <c r="R1040" s="55"/>
      <c r="S1040" s="55"/>
      <c r="T1040" s="55"/>
      <c r="U1040" s="55"/>
      <c r="V1040" s="55"/>
      <c r="W1040" s="55"/>
      <c r="X1040" s="55"/>
      <c r="Y1040" s="55"/>
      <c r="Z1040" s="55"/>
      <c r="AA1040" s="55"/>
      <c r="AB1040" s="55"/>
      <c r="AC1040" s="55"/>
      <c r="AD1040" s="55"/>
      <c r="AE1040" s="55"/>
      <c r="AF1040" s="55"/>
      <c r="AG1040" s="55"/>
      <c r="AH1040" s="55"/>
      <c r="AI1040" s="55"/>
    </row>
    <row r="1041" ht="15.75" customHeight="1">
      <c r="A1041" s="55"/>
      <c r="B1041" s="55"/>
      <c r="C1041" s="55"/>
      <c r="D1041" s="55"/>
      <c r="E1041" s="55"/>
      <c r="F1041" s="55"/>
      <c r="G1041" s="55"/>
      <c r="H1041" s="55"/>
      <c r="I1041" s="55"/>
      <c r="J1041" s="55"/>
      <c r="K1041" s="55"/>
      <c r="L1041" s="57"/>
      <c r="M1041" s="55"/>
      <c r="N1041" s="55"/>
      <c r="O1041" s="55"/>
      <c r="P1041" s="55"/>
      <c r="Q1041" s="55"/>
      <c r="R1041" s="55"/>
      <c r="S1041" s="55"/>
      <c r="T1041" s="55"/>
      <c r="U1041" s="55"/>
      <c r="V1041" s="55"/>
      <c r="W1041" s="55"/>
      <c r="X1041" s="55"/>
      <c r="Y1041" s="55"/>
      <c r="Z1041" s="55"/>
      <c r="AA1041" s="55"/>
      <c r="AB1041" s="55"/>
      <c r="AC1041" s="55"/>
      <c r="AD1041" s="55"/>
      <c r="AE1041" s="55"/>
      <c r="AF1041" s="55"/>
      <c r="AG1041" s="55"/>
      <c r="AH1041" s="55"/>
      <c r="AI1041" s="55"/>
    </row>
    <row r="1042" ht="15.75" customHeight="1">
      <c r="A1042" s="55"/>
      <c r="B1042" s="55"/>
      <c r="C1042" s="55"/>
      <c r="D1042" s="55"/>
      <c r="E1042" s="55"/>
      <c r="F1042" s="55"/>
      <c r="G1042" s="55"/>
      <c r="H1042" s="55"/>
      <c r="I1042" s="55"/>
      <c r="J1042" s="55"/>
      <c r="K1042" s="55"/>
      <c r="L1042" s="57"/>
      <c r="M1042" s="55"/>
      <c r="N1042" s="55"/>
      <c r="O1042" s="55"/>
      <c r="P1042" s="55"/>
      <c r="Q1042" s="55"/>
      <c r="R1042" s="55"/>
      <c r="S1042" s="55"/>
      <c r="T1042" s="55"/>
      <c r="U1042" s="55"/>
      <c r="V1042" s="55"/>
      <c r="W1042" s="55"/>
      <c r="X1042" s="55"/>
      <c r="Y1042" s="55"/>
      <c r="Z1042" s="55"/>
      <c r="AA1042" s="55"/>
      <c r="AB1042" s="55"/>
      <c r="AC1042" s="55"/>
      <c r="AD1042" s="55"/>
      <c r="AE1042" s="55"/>
      <c r="AF1042" s="55"/>
      <c r="AG1042" s="55"/>
      <c r="AH1042" s="55"/>
      <c r="AI1042" s="55"/>
    </row>
    <row r="1043" ht="15.75" customHeight="1">
      <c r="A1043" s="55"/>
      <c r="B1043" s="55"/>
      <c r="C1043" s="55"/>
      <c r="D1043" s="55"/>
      <c r="E1043" s="55"/>
      <c r="F1043" s="55"/>
      <c r="G1043" s="55"/>
      <c r="H1043" s="55"/>
      <c r="I1043" s="55"/>
      <c r="J1043" s="55"/>
      <c r="K1043" s="55"/>
      <c r="L1043" s="57"/>
      <c r="M1043" s="55"/>
      <c r="N1043" s="55"/>
      <c r="O1043" s="55"/>
      <c r="P1043" s="55"/>
      <c r="Q1043" s="55"/>
      <c r="R1043" s="55"/>
      <c r="S1043" s="55"/>
      <c r="T1043" s="55"/>
      <c r="U1043" s="55"/>
      <c r="V1043" s="55"/>
      <c r="W1043" s="55"/>
      <c r="X1043" s="55"/>
      <c r="Y1043" s="55"/>
      <c r="Z1043" s="55"/>
      <c r="AA1043" s="55"/>
      <c r="AB1043" s="55"/>
      <c r="AC1043" s="55"/>
      <c r="AD1043" s="55"/>
      <c r="AE1043" s="55"/>
      <c r="AF1043" s="55"/>
      <c r="AG1043" s="55"/>
      <c r="AH1043" s="55"/>
      <c r="AI1043" s="55"/>
    </row>
    <row r="1044" ht="15.75" customHeight="1">
      <c r="A1044" s="55"/>
      <c r="B1044" s="55"/>
      <c r="C1044" s="55"/>
      <c r="D1044" s="55"/>
      <c r="E1044" s="55"/>
      <c r="F1044" s="55"/>
      <c r="G1044" s="55"/>
      <c r="H1044" s="55"/>
      <c r="I1044" s="55"/>
      <c r="J1044" s="55"/>
      <c r="K1044" s="55"/>
      <c r="L1044" s="57"/>
      <c r="M1044" s="55"/>
      <c r="N1044" s="55"/>
      <c r="O1044" s="55"/>
      <c r="P1044" s="55"/>
      <c r="Q1044" s="55"/>
      <c r="R1044" s="55"/>
      <c r="S1044" s="55"/>
      <c r="T1044" s="55"/>
      <c r="U1044" s="55"/>
      <c r="V1044" s="55"/>
      <c r="W1044" s="55"/>
      <c r="X1044" s="55"/>
      <c r="Y1044" s="55"/>
      <c r="Z1044" s="55"/>
      <c r="AA1044" s="55"/>
      <c r="AB1044" s="55"/>
      <c r="AC1044" s="55"/>
      <c r="AD1044" s="55"/>
      <c r="AE1044" s="55"/>
      <c r="AF1044" s="55"/>
      <c r="AG1044" s="55"/>
      <c r="AH1044" s="55"/>
      <c r="AI1044" s="55"/>
    </row>
    <row r="1045" ht="15.75" customHeight="1">
      <c r="A1045" s="55"/>
      <c r="B1045" s="55"/>
      <c r="C1045" s="55"/>
      <c r="D1045" s="55"/>
      <c r="E1045" s="55"/>
      <c r="F1045" s="55"/>
      <c r="G1045" s="55"/>
      <c r="H1045" s="55"/>
      <c r="I1045" s="55"/>
      <c r="J1045" s="55"/>
      <c r="K1045" s="55"/>
      <c r="L1045" s="57"/>
      <c r="M1045" s="55"/>
      <c r="N1045" s="55"/>
      <c r="O1045" s="55"/>
      <c r="P1045" s="55"/>
      <c r="Q1045" s="55"/>
      <c r="R1045" s="55"/>
      <c r="S1045" s="55"/>
      <c r="T1045" s="55"/>
      <c r="U1045" s="55"/>
      <c r="V1045" s="55"/>
      <c r="W1045" s="55"/>
      <c r="X1045" s="55"/>
      <c r="Y1045" s="55"/>
      <c r="Z1045" s="55"/>
      <c r="AA1045" s="55"/>
      <c r="AB1045" s="55"/>
      <c r="AC1045" s="55"/>
      <c r="AD1045" s="55"/>
      <c r="AE1045" s="55"/>
      <c r="AF1045" s="55"/>
      <c r="AG1045" s="55"/>
      <c r="AH1045" s="55"/>
      <c r="AI1045" s="55"/>
    </row>
    <row r="1046" ht="15.75" customHeight="1">
      <c r="A1046" s="55"/>
      <c r="B1046" s="55"/>
      <c r="C1046" s="55"/>
      <c r="D1046" s="55"/>
      <c r="E1046" s="55"/>
      <c r="F1046" s="55"/>
      <c r="G1046" s="55"/>
      <c r="H1046" s="55"/>
      <c r="I1046" s="55"/>
      <c r="J1046" s="55"/>
      <c r="K1046" s="55"/>
      <c r="L1046" s="57"/>
      <c r="M1046" s="55"/>
      <c r="N1046" s="55"/>
      <c r="O1046" s="55"/>
      <c r="P1046" s="55"/>
      <c r="Q1046" s="55"/>
      <c r="R1046" s="55"/>
      <c r="S1046" s="55"/>
      <c r="T1046" s="55"/>
      <c r="U1046" s="55"/>
      <c r="V1046" s="55"/>
      <c r="W1046" s="55"/>
      <c r="X1046" s="55"/>
      <c r="Y1046" s="55"/>
      <c r="Z1046" s="55"/>
      <c r="AA1046" s="55"/>
      <c r="AB1046" s="55"/>
      <c r="AC1046" s="55"/>
      <c r="AD1046" s="55"/>
      <c r="AE1046" s="55"/>
      <c r="AF1046" s="55"/>
      <c r="AG1046" s="55"/>
      <c r="AH1046" s="55"/>
      <c r="AI1046" s="55"/>
    </row>
    <row r="1047" ht="15.75" customHeight="1">
      <c r="A1047" s="55"/>
      <c r="B1047" s="55"/>
      <c r="C1047" s="55"/>
      <c r="D1047" s="55"/>
      <c r="E1047" s="55"/>
      <c r="F1047" s="55"/>
      <c r="G1047" s="55"/>
      <c r="H1047" s="55"/>
      <c r="I1047" s="55"/>
      <c r="J1047" s="55"/>
      <c r="K1047" s="55"/>
      <c r="L1047" s="57"/>
      <c r="M1047" s="55"/>
      <c r="N1047" s="55"/>
      <c r="O1047" s="55"/>
      <c r="P1047" s="55"/>
      <c r="Q1047" s="55"/>
      <c r="R1047" s="55"/>
      <c r="S1047" s="55"/>
      <c r="T1047" s="55"/>
      <c r="U1047" s="55"/>
      <c r="V1047" s="55"/>
      <c r="W1047" s="55"/>
      <c r="X1047" s="55"/>
      <c r="Y1047" s="55"/>
      <c r="Z1047" s="55"/>
      <c r="AA1047" s="55"/>
      <c r="AB1047" s="55"/>
      <c r="AC1047" s="55"/>
      <c r="AD1047" s="55"/>
      <c r="AE1047" s="55"/>
      <c r="AF1047" s="55"/>
      <c r="AG1047" s="55"/>
      <c r="AH1047" s="55"/>
      <c r="AI1047" s="55"/>
    </row>
    <row r="1048" ht="15.75" customHeight="1">
      <c r="A1048" s="55"/>
      <c r="B1048" s="55"/>
      <c r="C1048" s="55"/>
      <c r="D1048" s="55"/>
      <c r="E1048" s="55"/>
      <c r="F1048" s="55"/>
      <c r="G1048" s="55"/>
      <c r="H1048" s="55"/>
      <c r="I1048" s="55"/>
      <c r="J1048" s="55"/>
      <c r="K1048" s="55"/>
      <c r="L1048" s="57"/>
      <c r="M1048" s="55"/>
      <c r="N1048" s="55"/>
      <c r="O1048" s="55"/>
      <c r="P1048" s="55"/>
      <c r="Q1048" s="55"/>
      <c r="R1048" s="55"/>
      <c r="S1048" s="55"/>
      <c r="T1048" s="55"/>
      <c r="U1048" s="55"/>
      <c r="V1048" s="55"/>
      <c r="W1048" s="55"/>
      <c r="X1048" s="55"/>
      <c r="Y1048" s="55"/>
      <c r="Z1048" s="55"/>
      <c r="AA1048" s="55"/>
      <c r="AB1048" s="55"/>
      <c r="AC1048" s="55"/>
      <c r="AD1048" s="55"/>
      <c r="AE1048" s="55"/>
      <c r="AF1048" s="55"/>
      <c r="AG1048" s="55"/>
      <c r="AH1048" s="55"/>
      <c r="AI1048" s="55"/>
    </row>
    <row r="1049" ht="15.75" customHeight="1">
      <c r="A1049" s="55"/>
      <c r="B1049" s="55"/>
      <c r="C1049" s="55"/>
      <c r="D1049" s="55"/>
      <c r="E1049" s="55"/>
      <c r="F1049" s="55"/>
      <c r="G1049" s="55"/>
      <c r="H1049" s="55"/>
      <c r="I1049" s="55"/>
      <c r="J1049" s="55"/>
      <c r="K1049" s="55"/>
      <c r="L1049" s="57"/>
      <c r="M1049" s="55"/>
      <c r="N1049" s="55"/>
      <c r="O1049" s="55"/>
      <c r="P1049" s="55"/>
      <c r="Q1049" s="55"/>
      <c r="R1049" s="55"/>
      <c r="S1049" s="55"/>
      <c r="T1049" s="55"/>
      <c r="U1049" s="55"/>
      <c r="V1049" s="55"/>
      <c r="W1049" s="55"/>
      <c r="X1049" s="55"/>
      <c r="Y1049" s="55"/>
      <c r="Z1049" s="55"/>
      <c r="AA1049" s="55"/>
      <c r="AB1049" s="55"/>
      <c r="AC1049" s="55"/>
      <c r="AD1049" s="55"/>
      <c r="AE1049" s="55"/>
      <c r="AF1049" s="55"/>
      <c r="AG1049" s="55"/>
      <c r="AH1049" s="55"/>
      <c r="AI1049" s="55"/>
    </row>
    <row r="1050" ht="15.75" customHeight="1">
      <c r="A1050" s="55"/>
      <c r="B1050" s="55"/>
      <c r="C1050" s="55"/>
      <c r="D1050" s="55"/>
      <c r="E1050" s="55"/>
      <c r="F1050" s="55"/>
      <c r="G1050" s="55"/>
      <c r="H1050" s="55"/>
      <c r="I1050" s="55"/>
      <c r="J1050" s="55"/>
      <c r="K1050" s="55"/>
      <c r="L1050" s="57"/>
      <c r="M1050" s="55"/>
      <c r="N1050" s="55"/>
      <c r="O1050" s="55"/>
      <c r="P1050" s="55"/>
      <c r="Q1050" s="55"/>
      <c r="R1050" s="55"/>
      <c r="S1050" s="55"/>
      <c r="T1050" s="55"/>
      <c r="U1050" s="55"/>
      <c r="V1050" s="55"/>
      <c r="W1050" s="55"/>
      <c r="X1050" s="55"/>
      <c r="Y1050" s="55"/>
      <c r="Z1050" s="55"/>
      <c r="AA1050" s="55"/>
      <c r="AB1050" s="55"/>
      <c r="AC1050" s="55"/>
      <c r="AD1050" s="55"/>
      <c r="AE1050" s="55"/>
      <c r="AF1050" s="55"/>
      <c r="AG1050" s="55"/>
      <c r="AH1050" s="55"/>
      <c r="AI1050" s="55"/>
    </row>
    <row r="1051" ht="15.75" customHeight="1">
      <c r="A1051" s="55"/>
      <c r="B1051" s="55"/>
      <c r="C1051" s="55"/>
      <c r="D1051" s="55"/>
      <c r="E1051" s="55"/>
      <c r="F1051" s="55"/>
      <c r="G1051" s="55"/>
      <c r="H1051" s="55"/>
      <c r="I1051" s="55"/>
      <c r="J1051" s="55"/>
      <c r="K1051" s="55"/>
      <c r="L1051" s="57"/>
      <c r="M1051" s="55"/>
      <c r="N1051" s="55"/>
      <c r="O1051" s="55"/>
      <c r="P1051" s="55"/>
      <c r="Q1051" s="55"/>
      <c r="R1051" s="55"/>
      <c r="S1051" s="55"/>
      <c r="T1051" s="55"/>
      <c r="U1051" s="55"/>
      <c r="V1051" s="55"/>
      <c r="W1051" s="55"/>
      <c r="X1051" s="55"/>
      <c r="Y1051" s="55"/>
      <c r="Z1051" s="55"/>
      <c r="AA1051" s="55"/>
      <c r="AB1051" s="55"/>
      <c r="AC1051" s="55"/>
      <c r="AD1051" s="55"/>
      <c r="AE1051" s="55"/>
      <c r="AF1051" s="55"/>
      <c r="AG1051" s="55"/>
      <c r="AH1051" s="55"/>
      <c r="AI1051" s="55"/>
    </row>
    <row r="1052" ht="15.75" customHeight="1">
      <c r="A1052" s="55"/>
      <c r="B1052" s="55"/>
      <c r="C1052" s="55"/>
      <c r="D1052" s="55"/>
      <c r="E1052" s="55"/>
      <c r="F1052" s="55"/>
      <c r="G1052" s="55"/>
      <c r="H1052" s="55"/>
      <c r="I1052" s="55"/>
      <c r="J1052" s="55"/>
      <c r="K1052" s="55"/>
      <c r="L1052" s="57"/>
      <c r="M1052" s="55"/>
      <c r="N1052" s="55"/>
      <c r="O1052" s="55"/>
      <c r="P1052" s="55"/>
      <c r="Q1052" s="55"/>
      <c r="R1052" s="55"/>
      <c r="S1052" s="55"/>
      <c r="T1052" s="55"/>
      <c r="U1052" s="55"/>
      <c r="V1052" s="55"/>
      <c r="W1052" s="55"/>
      <c r="X1052" s="55"/>
      <c r="Y1052" s="55"/>
      <c r="Z1052" s="55"/>
      <c r="AA1052" s="55"/>
      <c r="AB1052" s="55"/>
      <c r="AC1052" s="55"/>
      <c r="AD1052" s="55"/>
      <c r="AE1052" s="55"/>
      <c r="AF1052" s="55"/>
      <c r="AG1052" s="55"/>
      <c r="AH1052" s="55"/>
      <c r="AI1052" s="55"/>
    </row>
    <row r="1053" ht="15.75" customHeight="1">
      <c r="A1053" s="55"/>
      <c r="B1053" s="55"/>
      <c r="C1053" s="55"/>
      <c r="D1053" s="55"/>
      <c r="E1053" s="55"/>
      <c r="F1053" s="55"/>
      <c r="G1053" s="55"/>
      <c r="H1053" s="55"/>
      <c r="I1053" s="55"/>
      <c r="J1053" s="55"/>
      <c r="K1053" s="55"/>
      <c r="L1053" s="57"/>
      <c r="M1053" s="55"/>
      <c r="N1053" s="55"/>
      <c r="O1053" s="55"/>
      <c r="P1053" s="55"/>
      <c r="Q1053" s="55"/>
      <c r="R1053" s="55"/>
      <c r="S1053" s="55"/>
      <c r="T1053" s="55"/>
      <c r="U1053" s="55"/>
      <c r="V1053" s="55"/>
      <c r="W1053" s="55"/>
      <c r="X1053" s="55"/>
      <c r="Y1053" s="55"/>
      <c r="Z1053" s="55"/>
      <c r="AA1053" s="55"/>
      <c r="AB1053" s="55"/>
      <c r="AC1053" s="55"/>
      <c r="AD1053" s="55"/>
      <c r="AE1053" s="55"/>
      <c r="AF1053" s="55"/>
      <c r="AG1053" s="55"/>
      <c r="AH1053" s="55"/>
      <c r="AI1053" s="55"/>
    </row>
    <row r="1054" ht="15.75" customHeight="1">
      <c r="A1054" s="55"/>
      <c r="B1054" s="55"/>
      <c r="C1054" s="55"/>
      <c r="D1054" s="55"/>
      <c r="E1054" s="55"/>
      <c r="F1054" s="55"/>
      <c r="G1054" s="55"/>
      <c r="H1054" s="55"/>
      <c r="I1054" s="55"/>
      <c r="J1054" s="55"/>
      <c r="K1054" s="55"/>
      <c r="L1054" s="57"/>
      <c r="M1054" s="55"/>
      <c r="N1054" s="55"/>
      <c r="O1054" s="55"/>
      <c r="P1054" s="55"/>
      <c r="Q1054" s="55"/>
      <c r="R1054" s="55"/>
      <c r="S1054" s="55"/>
      <c r="T1054" s="55"/>
      <c r="U1054" s="55"/>
      <c r="V1054" s="55"/>
      <c r="W1054" s="55"/>
      <c r="X1054" s="55"/>
      <c r="Y1054" s="55"/>
      <c r="Z1054" s="55"/>
      <c r="AA1054" s="55"/>
      <c r="AB1054" s="55"/>
      <c r="AC1054" s="55"/>
      <c r="AD1054" s="55"/>
      <c r="AE1054" s="55"/>
      <c r="AF1054" s="55"/>
      <c r="AG1054" s="55"/>
      <c r="AH1054" s="55"/>
      <c r="AI1054" s="55"/>
    </row>
    <row r="1055" ht="15.75" customHeight="1">
      <c r="A1055" s="55"/>
      <c r="B1055" s="55"/>
      <c r="C1055" s="55"/>
      <c r="D1055" s="55"/>
      <c r="E1055" s="55"/>
      <c r="F1055" s="55"/>
      <c r="G1055" s="55"/>
      <c r="H1055" s="55"/>
      <c r="I1055" s="55"/>
      <c r="J1055" s="55"/>
      <c r="K1055" s="55"/>
      <c r="L1055" s="57"/>
      <c r="M1055" s="55"/>
      <c r="N1055" s="55"/>
      <c r="O1055" s="55"/>
      <c r="P1055" s="55"/>
      <c r="Q1055" s="55"/>
      <c r="R1055" s="55"/>
      <c r="S1055" s="55"/>
      <c r="T1055" s="55"/>
      <c r="U1055" s="55"/>
      <c r="V1055" s="55"/>
      <c r="W1055" s="55"/>
      <c r="X1055" s="55"/>
      <c r="Y1055" s="55"/>
      <c r="Z1055" s="55"/>
      <c r="AA1055" s="55"/>
      <c r="AB1055" s="55"/>
      <c r="AC1055" s="55"/>
      <c r="AD1055" s="55"/>
      <c r="AE1055" s="55"/>
      <c r="AF1055" s="55"/>
      <c r="AG1055" s="55"/>
      <c r="AH1055" s="55"/>
      <c r="AI1055" s="55"/>
    </row>
    <row r="1056" ht="15.75" customHeight="1">
      <c r="A1056" s="55"/>
      <c r="B1056" s="55"/>
      <c r="C1056" s="55"/>
      <c r="D1056" s="55"/>
      <c r="E1056" s="55"/>
      <c r="F1056" s="55"/>
      <c r="G1056" s="55"/>
      <c r="H1056" s="55"/>
      <c r="I1056" s="55"/>
      <c r="J1056" s="55"/>
      <c r="K1056" s="55"/>
      <c r="L1056" s="57"/>
      <c r="M1056" s="55"/>
      <c r="N1056" s="55"/>
      <c r="O1056" s="55"/>
      <c r="P1056" s="55"/>
      <c r="Q1056" s="55"/>
      <c r="R1056" s="55"/>
      <c r="S1056" s="55"/>
      <c r="T1056" s="55"/>
      <c r="U1056" s="55"/>
      <c r="V1056" s="55"/>
      <c r="W1056" s="55"/>
      <c r="X1056" s="55"/>
      <c r="Y1056" s="55"/>
      <c r="Z1056" s="55"/>
      <c r="AA1056" s="55"/>
      <c r="AB1056" s="55"/>
      <c r="AC1056" s="55"/>
      <c r="AD1056" s="55"/>
      <c r="AE1056" s="55"/>
      <c r="AF1056" s="55"/>
      <c r="AG1056" s="55"/>
      <c r="AH1056" s="55"/>
      <c r="AI1056" s="55"/>
    </row>
    <row r="1057" ht="15.75" customHeight="1">
      <c r="A1057" s="55"/>
      <c r="B1057" s="55"/>
      <c r="C1057" s="55"/>
      <c r="D1057" s="55"/>
      <c r="E1057" s="55"/>
      <c r="F1057" s="55"/>
      <c r="G1057" s="55"/>
      <c r="H1057" s="55"/>
      <c r="I1057" s="55"/>
      <c r="J1057" s="55"/>
      <c r="K1057" s="55"/>
      <c r="L1057" s="57"/>
      <c r="M1057" s="55"/>
      <c r="N1057" s="55"/>
      <c r="O1057" s="55"/>
      <c r="P1057" s="55"/>
      <c r="Q1057" s="55"/>
      <c r="R1057" s="55"/>
      <c r="S1057" s="55"/>
      <c r="T1057" s="55"/>
      <c r="U1057" s="55"/>
      <c r="V1057" s="55"/>
      <c r="W1057" s="55"/>
      <c r="X1057" s="55"/>
      <c r="Y1057" s="55"/>
      <c r="Z1057" s="55"/>
      <c r="AA1057" s="55"/>
      <c r="AB1057" s="55"/>
      <c r="AC1057" s="55"/>
      <c r="AD1057" s="55"/>
      <c r="AE1057" s="55"/>
      <c r="AF1057" s="55"/>
      <c r="AG1057" s="55"/>
      <c r="AH1057" s="55"/>
      <c r="AI1057" s="55"/>
    </row>
    <row r="1058" ht="15.75" customHeight="1">
      <c r="A1058" s="55"/>
      <c r="B1058" s="55"/>
      <c r="C1058" s="55"/>
      <c r="D1058" s="55"/>
      <c r="E1058" s="55"/>
      <c r="F1058" s="55"/>
      <c r="G1058" s="55"/>
      <c r="H1058" s="55"/>
      <c r="I1058" s="55"/>
      <c r="J1058" s="55"/>
      <c r="K1058" s="55"/>
      <c r="L1058" s="57"/>
      <c r="M1058" s="55"/>
      <c r="N1058" s="55"/>
      <c r="O1058" s="55"/>
      <c r="P1058" s="55"/>
      <c r="Q1058" s="55"/>
      <c r="R1058" s="55"/>
      <c r="S1058" s="55"/>
      <c r="T1058" s="55"/>
      <c r="U1058" s="55"/>
      <c r="V1058" s="55"/>
      <c r="W1058" s="55"/>
      <c r="X1058" s="55"/>
      <c r="Y1058" s="55"/>
      <c r="Z1058" s="55"/>
      <c r="AA1058" s="55"/>
      <c r="AB1058" s="55"/>
      <c r="AC1058" s="55"/>
      <c r="AD1058" s="55"/>
      <c r="AE1058" s="55"/>
      <c r="AF1058" s="55"/>
      <c r="AG1058" s="55"/>
      <c r="AH1058" s="55"/>
      <c r="AI1058" s="55"/>
    </row>
    <row r="1059" ht="15.75" customHeight="1">
      <c r="A1059" s="55"/>
      <c r="B1059" s="55"/>
      <c r="C1059" s="55"/>
      <c r="D1059" s="55"/>
      <c r="E1059" s="55"/>
      <c r="F1059" s="55"/>
      <c r="G1059" s="55"/>
      <c r="H1059" s="55"/>
      <c r="I1059" s="55"/>
      <c r="J1059" s="55"/>
      <c r="K1059" s="55"/>
      <c r="L1059" s="57"/>
      <c r="M1059" s="55"/>
      <c r="N1059" s="55"/>
      <c r="O1059" s="55"/>
      <c r="P1059" s="55"/>
      <c r="Q1059" s="55"/>
      <c r="R1059" s="55"/>
      <c r="S1059" s="55"/>
      <c r="T1059" s="55"/>
      <c r="U1059" s="55"/>
      <c r="V1059" s="55"/>
      <c r="W1059" s="55"/>
      <c r="X1059" s="55"/>
      <c r="Y1059" s="55"/>
      <c r="Z1059" s="55"/>
      <c r="AA1059" s="55"/>
      <c r="AB1059" s="55"/>
      <c r="AC1059" s="55"/>
      <c r="AD1059" s="55"/>
      <c r="AE1059" s="55"/>
      <c r="AF1059" s="55"/>
      <c r="AG1059" s="55"/>
      <c r="AH1059" s="55"/>
      <c r="AI1059" s="55"/>
    </row>
    <row r="1060" ht="15.75" customHeight="1">
      <c r="A1060" s="55"/>
      <c r="B1060" s="55"/>
      <c r="C1060" s="55"/>
      <c r="D1060" s="55"/>
      <c r="E1060" s="55"/>
      <c r="F1060" s="55"/>
      <c r="G1060" s="55"/>
      <c r="H1060" s="55"/>
      <c r="I1060" s="55"/>
      <c r="J1060" s="55"/>
      <c r="K1060" s="55"/>
      <c r="L1060" s="57"/>
      <c r="M1060" s="55"/>
      <c r="N1060" s="55"/>
      <c r="O1060" s="55"/>
      <c r="P1060" s="55"/>
      <c r="Q1060" s="55"/>
      <c r="R1060" s="55"/>
      <c r="S1060" s="55"/>
      <c r="T1060" s="55"/>
      <c r="U1060" s="55"/>
      <c r="V1060" s="55"/>
      <c r="W1060" s="55"/>
      <c r="X1060" s="55"/>
      <c r="Y1060" s="55"/>
      <c r="Z1060" s="55"/>
      <c r="AA1060" s="55"/>
      <c r="AB1060" s="55"/>
      <c r="AC1060" s="55"/>
      <c r="AD1060" s="55"/>
      <c r="AE1060" s="55"/>
      <c r="AF1060" s="55"/>
      <c r="AG1060" s="55"/>
      <c r="AH1060" s="55"/>
      <c r="AI1060" s="55"/>
    </row>
    <row r="1061" ht="15.75" customHeight="1">
      <c r="A1061" s="55"/>
      <c r="B1061" s="55"/>
      <c r="C1061" s="55"/>
      <c r="D1061" s="55"/>
      <c r="E1061" s="55"/>
      <c r="F1061" s="55"/>
      <c r="G1061" s="55"/>
      <c r="H1061" s="55"/>
      <c r="I1061" s="55"/>
      <c r="J1061" s="55"/>
      <c r="K1061" s="55"/>
      <c r="L1061" s="57"/>
      <c r="M1061" s="55"/>
      <c r="N1061" s="55"/>
      <c r="O1061" s="55"/>
      <c r="P1061" s="55"/>
      <c r="Q1061" s="55"/>
      <c r="R1061" s="55"/>
      <c r="S1061" s="55"/>
      <c r="T1061" s="55"/>
      <c r="U1061" s="55"/>
      <c r="V1061" s="55"/>
      <c r="W1061" s="55"/>
      <c r="X1061" s="55"/>
      <c r="Y1061" s="55"/>
      <c r="Z1061" s="55"/>
      <c r="AA1061" s="55"/>
      <c r="AB1061" s="55"/>
      <c r="AC1061" s="55"/>
      <c r="AD1061" s="55"/>
      <c r="AE1061" s="55"/>
      <c r="AF1061" s="55"/>
      <c r="AG1061" s="55"/>
      <c r="AH1061" s="55"/>
      <c r="AI1061" s="55"/>
    </row>
    <row r="1062" ht="15.75" customHeight="1">
      <c r="A1062" s="55"/>
      <c r="B1062" s="55"/>
      <c r="C1062" s="55"/>
      <c r="D1062" s="55"/>
      <c r="E1062" s="55"/>
      <c r="F1062" s="55"/>
      <c r="G1062" s="55"/>
      <c r="H1062" s="55"/>
      <c r="I1062" s="55"/>
      <c r="J1062" s="55"/>
      <c r="K1062" s="55"/>
      <c r="L1062" s="57"/>
      <c r="M1062" s="55"/>
      <c r="N1062" s="55"/>
      <c r="O1062" s="55"/>
      <c r="P1062" s="55"/>
      <c r="Q1062" s="55"/>
      <c r="R1062" s="55"/>
      <c r="S1062" s="55"/>
      <c r="T1062" s="55"/>
      <c r="U1062" s="55"/>
      <c r="V1062" s="55"/>
      <c r="W1062" s="55"/>
      <c r="X1062" s="55"/>
      <c r="Y1062" s="55"/>
      <c r="Z1062" s="55"/>
      <c r="AA1062" s="55"/>
      <c r="AB1062" s="55"/>
      <c r="AC1062" s="55"/>
      <c r="AD1062" s="55"/>
      <c r="AE1062" s="55"/>
      <c r="AF1062" s="55"/>
      <c r="AG1062" s="55"/>
      <c r="AH1062" s="55"/>
      <c r="AI1062" s="55"/>
    </row>
    <row r="1063" ht="15.75" customHeight="1">
      <c r="A1063" s="55"/>
      <c r="B1063" s="55"/>
      <c r="C1063" s="55"/>
      <c r="D1063" s="55"/>
      <c r="E1063" s="55"/>
      <c r="F1063" s="55"/>
      <c r="G1063" s="55"/>
      <c r="H1063" s="55"/>
      <c r="I1063" s="55"/>
      <c r="J1063" s="55"/>
      <c r="K1063" s="55"/>
      <c r="L1063" s="57"/>
      <c r="M1063" s="55"/>
      <c r="N1063" s="55"/>
      <c r="O1063" s="55"/>
      <c r="P1063" s="55"/>
      <c r="Q1063" s="55"/>
      <c r="R1063" s="55"/>
      <c r="S1063" s="55"/>
      <c r="T1063" s="55"/>
      <c r="U1063" s="55"/>
      <c r="V1063" s="55"/>
      <c r="W1063" s="55"/>
      <c r="X1063" s="55"/>
      <c r="Y1063" s="55"/>
      <c r="Z1063" s="55"/>
      <c r="AA1063" s="55"/>
      <c r="AB1063" s="55"/>
      <c r="AC1063" s="55"/>
      <c r="AD1063" s="55"/>
      <c r="AE1063" s="55"/>
      <c r="AF1063" s="55"/>
      <c r="AG1063" s="55"/>
      <c r="AH1063" s="55"/>
      <c r="AI1063" s="55"/>
    </row>
    <row r="1064" ht="15.75" customHeight="1">
      <c r="A1064" s="55"/>
      <c r="B1064" s="55"/>
      <c r="C1064" s="55"/>
      <c r="D1064" s="55"/>
      <c r="E1064" s="55"/>
      <c r="F1064" s="55"/>
      <c r="G1064" s="55"/>
      <c r="H1064" s="55"/>
      <c r="I1064" s="55"/>
      <c r="J1064" s="55"/>
      <c r="K1064" s="55"/>
      <c r="L1064" s="57"/>
      <c r="M1064" s="55"/>
      <c r="N1064" s="55"/>
      <c r="O1064" s="55"/>
      <c r="P1064" s="55"/>
      <c r="Q1064" s="55"/>
      <c r="R1064" s="55"/>
      <c r="S1064" s="55"/>
      <c r="T1064" s="55"/>
      <c r="U1064" s="55"/>
      <c r="V1064" s="55"/>
      <c r="W1064" s="55"/>
      <c r="X1064" s="55"/>
      <c r="Y1064" s="55"/>
      <c r="Z1064" s="55"/>
      <c r="AA1064" s="55"/>
      <c r="AB1064" s="55"/>
      <c r="AC1064" s="55"/>
      <c r="AD1064" s="55"/>
      <c r="AE1064" s="55"/>
      <c r="AF1064" s="55"/>
      <c r="AG1064" s="55"/>
      <c r="AH1064" s="55"/>
      <c r="AI1064" s="55"/>
    </row>
    <row r="1065" ht="15.75" customHeight="1">
      <c r="A1065" s="55"/>
      <c r="B1065" s="55"/>
      <c r="C1065" s="55"/>
      <c r="D1065" s="55"/>
      <c r="E1065" s="55"/>
      <c r="F1065" s="55"/>
      <c r="G1065" s="55"/>
      <c r="H1065" s="55"/>
      <c r="I1065" s="55"/>
      <c r="J1065" s="55"/>
      <c r="K1065" s="55"/>
      <c r="L1065" s="57"/>
      <c r="M1065" s="55"/>
      <c r="N1065" s="55"/>
      <c r="O1065" s="55"/>
      <c r="P1065" s="55"/>
      <c r="Q1065" s="55"/>
      <c r="R1065" s="55"/>
      <c r="S1065" s="55"/>
      <c r="T1065" s="55"/>
      <c r="U1065" s="55"/>
      <c r="V1065" s="55"/>
      <c r="W1065" s="55"/>
      <c r="X1065" s="55"/>
      <c r="Y1065" s="55"/>
      <c r="Z1065" s="55"/>
      <c r="AA1065" s="55"/>
      <c r="AB1065" s="55"/>
      <c r="AC1065" s="55"/>
      <c r="AD1065" s="55"/>
      <c r="AE1065" s="55"/>
      <c r="AF1065" s="55"/>
      <c r="AG1065" s="55"/>
      <c r="AH1065" s="55"/>
      <c r="AI1065" s="55"/>
    </row>
    <row r="1066" ht="15.75" customHeight="1">
      <c r="A1066" s="55"/>
      <c r="B1066" s="55"/>
      <c r="C1066" s="55"/>
      <c r="D1066" s="55"/>
      <c r="E1066" s="55"/>
      <c r="F1066" s="55"/>
      <c r="G1066" s="55"/>
      <c r="H1066" s="55"/>
      <c r="I1066" s="55"/>
      <c r="J1066" s="55"/>
      <c r="K1066" s="55"/>
      <c r="L1066" s="57"/>
      <c r="M1066" s="55"/>
      <c r="N1066" s="55"/>
      <c r="O1066" s="55"/>
      <c r="P1066" s="55"/>
      <c r="Q1066" s="55"/>
      <c r="R1066" s="55"/>
      <c r="S1066" s="55"/>
      <c r="T1066" s="55"/>
      <c r="U1066" s="55"/>
      <c r="V1066" s="55"/>
      <c r="W1066" s="55"/>
      <c r="X1066" s="55"/>
      <c r="Y1066" s="55"/>
      <c r="Z1066" s="55"/>
      <c r="AA1066" s="55"/>
      <c r="AB1066" s="55"/>
      <c r="AC1066" s="55"/>
      <c r="AD1066" s="55"/>
      <c r="AE1066" s="55"/>
      <c r="AF1066" s="55"/>
      <c r="AG1066" s="55"/>
      <c r="AH1066" s="55"/>
      <c r="AI1066" s="55"/>
    </row>
    <row r="1067" ht="15.75" customHeight="1">
      <c r="A1067" s="55"/>
      <c r="B1067" s="55"/>
      <c r="C1067" s="55"/>
      <c r="D1067" s="55"/>
      <c r="E1067" s="55"/>
      <c r="F1067" s="55"/>
      <c r="G1067" s="55"/>
      <c r="H1067" s="55"/>
      <c r="I1067" s="55"/>
      <c r="J1067" s="55"/>
      <c r="K1067" s="55"/>
      <c r="L1067" s="57"/>
      <c r="M1067" s="55"/>
      <c r="N1067" s="55"/>
      <c r="O1067" s="55"/>
      <c r="P1067" s="55"/>
      <c r="Q1067" s="55"/>
      <c r="R1067" s="55"/>
      <c r="S1067" s="55"/>
      <c r="T1067" s="55"/>
      <c r="U1067" s="55"/>
      <c r="V1067" s="55"/>
      <c r="W1067" s="55"/>
      <c r="X1067" s="55"/>
      <c r="Y1067" s="55"/>
      <c r="Z1067" s="55"/>
      <c r="AA1067" s="55"/>
      <c r="AB1067" s="55"/>
      <c r="AC1067" s="55"/>
      <c r="AD1067" s="55"/>
      <c r="AE1067" s="55"/>
      <c r="AF1067" s="55"/>
      <c r="AG1067" s="55"/>
      <c r="AH1067" s="55"/>
      <c r="AI1067" s="55"/>
    </row>
    <row r="1068" ht="15.75" customHeight="1">
      <c r="A1068" s="55"/>
      <c r="B1068" s="55"/>
      <c r="C1068" s="55"/>
      <c r="D1068" s="55"/>
      <c r="E1068" s="55"/>
      <c r="F1068" s="55"/>
      <c r="G1068" s="55"/>
      <c r="H1068" s="55"/>
      <c r="I1068" s="55"/>
      <c r="J1068" s="55"/>
      <c r="K1068" s="55"/>
      <c r="L1068" s="57"/>
      <c r="M1068" s="55"/>
      <c r="N1068" s="55"/>
      <c r="O1068" s="55"/>
      <c r="P1068" s="55"/>
      <c r="Q1068" s="55"/>
      <c r="R1068" s="55"/>
      <c r="S1068" s="55"/>
      <c r="T1068" s="55"/>
      <c r="U1068" s="55"/>
      <c r="V1068" s="55"/>
      <c r="W1068" s="55"/>
      <c r="X1068" s="55"/>
      <c r="Y1068" s="55"/>
      <c r="Z1068" s="55"/>
      <c r="AA1068" s="55"/>
      <c r="AB1068" s="55"/>
      <c r="AC1068" s="55"/>
      <c r="AD1068" s="55"/>
      <c r="AE1068" s="55"/>
      <c r="AF1068" s="55"/>
      <c r="AG1068" s="55"/>
      <c r="AH1068" s="55"/>
      <c r="AI1068" s="55"/>
    </row>
    <row r="1069" ht="15.75" customHeight="1">
      <c r="A1069" s="55"/>
      <c r="B1069" s="55"/>
      <c r="C1069" s="55"/>
      <c r="D1069" s="55"/>
      <c r="E1069" s="55"/>
      <c r="F1069" s="55"/>
      <c r="G1069" s="55"/>
      <c r="H1069" s="55"/>
      <c r="I1069" s="55"/>
      <c r="J1069" s="55"/>
      <c r="K1069" s="55"/>
      <c r="L1069" s="57"/>
      <c r="M1069" s="55"/>
      <c r="N1069" s="55"/>
      <c r="O1069" s="55"/>
      <c r="P1069" s="55"/>
      <c r="Q1069" s="55"/>
      <c r="R1069" s="55"/>
      <c r="S1069" s="55"/>
      <c r="T1069" s="55"/>
      <c r="U1069" s="55"/>
      <c r="V1069" s="55"/>
      <c r="W1069" s="55"/>
      <c r="X1069" s="55"/>
      <c r="Y1069" s="55"/>
      <c r="Z1069" s="55"/>
      <c r="AA1069" s="55"/>
      <c r="AB1069" s="55"/>
      <c r="AC1069" s="55"/>
      <c r="AD1069" s="55"/>
      <c r="AE1069" s="55"/>
      <c r="AF1069" s="55"/>
      <c r="AG1069" s="55"/>
      <c r="AH1069" s="55"/>
      <c r="AI1069" s="55"/>
    </row>
    <row r="1070" ht="15.75" customHeight="1">
      <c r="A1070" s="55"/>
      <c r="B1070" s="55"/>
      <c r="C1070" s="55"/>
      <c r="D1070" s="55"/>
      <c r="E1070" s="55"/>
      <c r="F1070" s="55"/>
      <c r="G1070" s="55"/>
      <c r="H1070" s="55"/>
      <c r="I1070" s="55"/>
      <c r="J1070" s="55"/>
      <c r="K1070" s="55"/>
      <c r="L1070" s="57"/>
      <c r="M1070" s="55"/>
      <c r="N1070" s="55"/>
      <c r="O1070" s="55"/>
      <c r="P1070" s="55"/>
      <c r="Q1070" s="55"/>
      <c r="R1070" s="55"/>
      <c r="S1070" s="55"/>
      <c r="T1070" s="55"/>
      <c r="U1070" s="55"/>
      <c r="V1070" s="55"/>
      <c r="W1070" s="55"/>
      <c r="X1070" s="55"/>
      <c r="Y1070" s="55"/>
      <c r="Z1070" s="55"/>
      <c r="AA1070" s="55"/>
      <c r="AB1070" s="55"/>
      <c r="AC1070" s="55"/>
      <c r="AD1070" s="55"/>
      <c r="AE1070" s="55"/>
      <c r="AF1070" s="55"/>
      <c r="AG1070" s="55"/>
      <c r="AH1070" s="55"/>
      <c r="AI1070" s="55"/>
    </row>
    <row r="1071" ht="15.75" customHeight="1">
      <c r="A1071" s="55"/>
      <c r="B1071" s="55"/>
      <c r="C1071" s="55"/>
      <c r="D1071" s="55"/>
      <c r="E1071" s="55"/>
      <c r="F1071" s="55"/>
      <c r="G1071" s="55"/>
      <c r="H1071" s="55"/>
      <c r="I1071" s="55"/>
      <c r="J1071" s="55"/>
      <c r="K1071" s="55"/>
      <c r="L1071" s="57"/>
      <c r="M1071" s="55"/>
      <c r="N1071" s="55"/>
      <c r="O1071" s="55"/>
      <c r="P1071" s="55"/>
      <c r="Q1071" s="55"/>
      <c r="R1071" s="55"/>
      <c r="S1071" s="55"/>
      <c r="T1071" s="55"/>
      <c r="U1071" s="55"/>
      <c r="V1071" s="55"/>
      <c r="W1071" s="55"/>
      <c r="X1071" s="55"/>
      <c r="Y1071" s="55"/>
      <c r="Z1071" s="55"/>
      <c r="AA1071" s="55"/>
      <c r="AB1071" s="55"/>
      <c r="AC1071" s="55"/>
      <c r="AD1071" s="55"/>
      <c r="AE1071" s="55"/>
      <c r="AF1071" s="55"/>
      <c r="AG1071" s="55"/>
      <c r="AH1071" s="55"/>
      <c r="AI1071" s="55"/>
    </row>
    <row r="1072" ht="15.75" customHeight="1">
      <c r="A1072" s="55"/>
      <c r="B1072" s="55"/>
      <c r="C1072" s="55"/>
      <c r="D1072" s="55"/>
      <c r="E1072" s="55"/>
      <c r="F1072" s="55"/>
      <c r="G1072" s="55"/>
      <c r="H1072" s="55"/>
      <c r="I1072" s="55"/>
      <c r="J1072" s="55"/>
      <c r="K1072" s="55"/>
      <c r="L1072" s="57"/>
      <c r="M1072" s="55"/>
      <c r="N1072" s="55"/>
      <c r="O1072" s="55"/>
      <c r="P1072" s="55"/>
      <c r="Q1072" s="55"/>
      <c r="R1072" s="55"/>
      <c r="S1072" s="55"/>
      <c r="T1072" s="55"/>
      <c r="U1072" s="55"/>
      <c r="V1072" s="55"/>
      <c r="W1072" s="55"/>
      <c r="X1072" s="55"/>
      <c r="Y1072" s="55"/>
      <c r="Z1072" s="55"/>
      <c r="AA1072" s="55"/>
      <c r="AB1072" s="55"/>
      <c r="AC1072" s="55"/>
      <c r="AD1072" s="55"/>
      <c r="AE1072" s="55"/>
      <c r="AF1072" s="55"/>
      <c r="AG1072" s="55"/>
      <c r="AH1072" s="55"/>
      <c r="AI1072" s="55"/>
    </row>
    <row r="1073" ht="15.75" customHeight="1">
      <c r="A1073" s="55"/>
      <c r="B1073" s="55"/>
      <c r="C1073" s="55"/>
      <c r="D1073" s="55"/>
      <c r="E1073" s="55"/>
      <c r="F1073" s="55"/>
      <c r="G1073" s="55"/>
      <c r="H1073" s="55"/>
      <c r="I1073" s="55"/>
      <c r="J1073" s="55"/>
      <c r="K1073" s="55"/>
      <c r="L1073" s="57"/>
      <c r="M1073" s="55"/>
      <c r="N1073" s="55"/>
      <c r="O1073" s="55"/>
      <c r="P1073" s="55"/>
      <c r="Q1073" s="55"/>
      <c r="R1073" s="55"/>
      <c r="S1073" s="55"/>
      <c r="T1073" s="55"/>
      <c r="U1073" s="55"/>
      <c r="V1073" s="55"/>
      <c r="W1073" s="55"/>
      <c r="X1073" s="55"/>
      <c r="Y1073" s="55"/>
      <c r="Z1073" s="55"/>
      <c r="AA1073" s="55"/>
      <c r="AB1073" s="55"/>
      <c r="AC1073" s="55"/>
      <c r="AD1073" s="55"/>
      <c r="AE1073" s="55"/>
      <c r="AF1073" s="55"/>
      <c r="AG1073" s="55"/>
      <c r="AH1073" s="55"/>
      <c r="AI1073" s="55"/>
    </row>
    <row r="1074" ht="15.75" customHeight="1">
      <c r="A1074" s="55"/>
      <c r="B1074" s="55"/>
      <c r="C1074" s="55"/>
      <c r="D1074" s="55"/>
      <c r="E1074" s="55"/>
      <c r="F1074" s="55"/>
      <c r="G1074" s="55"/>
      <c r="H1074" s="55"/>
      <c r="I1074" s="55"/>
      <c r="J1074" s="55"/>
      <c r="K1074" s="55"/>
      <c r="L1074" s="57"/>
      <c r="M1074" s="55"/>
      <c r="N1074" s="55"/>
      <c r="O1074" s="55"/>
      <c r="P1074" s="55"/>
      <c r="Q1074" s="55"/>
      <c r="R1074" s="55"/>
      <c r="S1074" s="55"/>
      <c r="T1074" s="55"/>
      <c r="U1074" s="55"/>
      <c r="V1074" s="55"/>
      <c r="W1074" s="55"/>
      <c r="X1074" s="55"/>
      <c r="Y1074" s="55"/>
      <c r="Z1074" s="55"/>
      <c r="AA1074" s="55"/>
      <c r="AB1074" s="55"/>
      <c r="AC1074" s="55"/>
      <c r="AD1074" s="55"/>
      <c r="AE1074" s="55"/>
      <c r="AF1074" s="55"/>
      <c r="AG1074" s="55"/>
      <c r="AH1074" s="55"/>
      <c r="AI1074" s="55"/>
    </row>
    <row r="1075" ht="15.75" customHeight="1">
      <c r="A1075" s="55"/>
      <c r="B1075" s="55"/>
      <c r="C1075" s="55"/>
      <c r="D1075" s="55"/>
      <c r="E1075" s="55"/>
      <c r="F1075" s="55"/>
      <c r="G1075" s="55"/>
      <c r="H1075" s="55"/>
      <c r="I1075" s="55"/>
      <c r="J1075" s="55"/>
      <c r="K1075" s="55"/>
      <c r="L1075" s="57"/>
      <c r="M1075" s="55"/>
      <c r="N1075" s="55"/>
      <c r="O1075" s="55"/>
      <c r="P1075" s="55"/>
      <c r="Q1075" s="55"/>
      <c r="R1075" s="55"/>
      <c r="S1075" s="55"/>
      <c r="T1075" s="55"/>
      <c r="U1075" s="55"/>
      <c r="V1075" s="55"/>
      <c r="W1075" s="55"/>
      <c r="X1075" s="55"/>
      <c r="Y1075" s="55"/>
      <c r="Z1075" s="55"/>
      <c r="AA1075" s="55"/>
      <c r="AB1075" s="55"/>
      <c r="AC1075" s="55"/>
      <c r="AD1075" s="55"/>
      <c r="AE1075" s="55"/>
      <c r="AF1075" s="55"/>
      <c r="AG1075" s="55"/>
      <c r="AH1075" s="55"/>
      <c r="AI1075" s="55"/>
    </row>
    <row r="1076" ht="15.75" customHeight="1">
      <c r="A1076" s="55"/>
      <c r="B1076" s="55"/>
      <c r="C1076" s="55"/>
      <c r="D1076" s="55"/>
      <c r="E1076" s="55"/>
      <c r="F1076" s="55"/>
      <c r="G1076" s="55"/>
      <c r="H1076" s="55"/>
      <c r="I1076" s="55"/>
      <c r="J1076" s="55"/>
      <c r="K1076" s="55"/>
      <c r="L1076" s="57"/>
      <c r="M1076" s="55"/>
      <c r="N1076" s="55"/>
      <c r="O1076" s="55"/>
      <c r="P1076" s="55"/>
      <c r="Q1076" s="55"/>
      <c r="R1076" s="55"/>
      <c r="S1076" s="55"/>
      <c r="T1076" s="55"/>
      <c r="U1076" s="55"/>
      <c r="V1076" s="55"/>
      <c r="W1076" s="55"/>
      <c r="X1076" s="55"/>
      <c r="Y1076" s="55"/>
      <c r="Z1076" s="55"/>
      <c r="AA1076" s="55"/>
      <c r="AB1076" s="55"/>
      <c r="AC1076" s="55"/>
      <c r="AD1076" s="55"/>
      <c r="AE1076" s="55"/>
      <c r="AF1076" s="55"/>
      <c r="AG1076" s="55"/>
      <c r="AH1076" s="55"/>
      <c r="AI1076" s="55"/>
    </row>
    <row r="1077" ht="15.75" customHeight="1">
      <c r="A1077" s="55"/>
      <c r="B1077" s="55"/>
      <c r="C1077" s="55"/>
      <c r="D1077" s="55"/>
      <c r="E1077" s="55"/>
      <c r="F1077" s="55"/>
      <c r="G1077" s="55"/>
      <c r="H1077" s="55"/>
      <c r="I1077" s="55"/>
      <c r="J1077" s="55"/>
      <c r="K1077" s="55"/>
      <c r="L1077" s="57"/>
      <c r="M1077" s="55"/>
      <c r="N1077" s="55"/>
      <c r="O1077" s="55"/>
      <c r="P1077" s="55"/>
      <c r="Q1077" s="55"/>
      <c r="R1077" s="55"/>
      <c r="S1077" s="55"/>
      <c r="T1077" s="55"/>
      <c r="U1077" s="55"/>
      <c r="V1077" s="55"/>
      <c r="W1077" s="55"/>
      <c r="X1077" s="55"/>
      <c r="Y1077" s="55"/>
      <c r="Z1077" s="55"/>
      <c r="AA1077" s="55"/>
      <c r="AB1077" s="55"/>
      <c r="AC1077" s="55"/>
      <c r="AD1077" s="55"/>
      <c r="AE1077" s="55"/>
      <c r="AF1077" s="55"/>
      <c r="AG1077" s="55"/>
      <c r="AH1077" s="55"/>
      <c r="AI1077" s="55"/>
    </row>
    <row r="1078" ht="15.75" customHeight="1">
      <c r="A1078" s="55"/>
      <c r="B1078" s="55"/>
      <c r="C1078" s="55"/>
      <c r="D1078" s="55"/>
      <c r="E1078" s="55"/>
      <c r="F1078" s="55"/>
      <c r="G1078" s="55"/>
      <c r="H1078" s="55"/>
      <c r="I1078" s="55"/>
      <c r="J1078" s="55"/>
      <c r="K1078" s="55"/>
      <c r="L1078" s="57"/>
      <c r="M1078" s="55"/>
      <c r="N1078" s="55"/>
      <c r="O1078" s="55"/>
      <c r="P1078" s="55"/>
      <c r="Q1078" s="55"/>
      <c r="R1078" s="55"/>
      <c r="S1078" s="55"/>
      <c r="T1078" s="55"/>
      <c r="U1078" s="55"/>
      <c r="V1078" s="55"/>
      <c r="W1078" s="55"/>
      <c r="X1078" s="55"/>
      <c r="Y1078" s="55"/>
      <c r="Z1078" s="55"/>
      <c r="AA1078" s="55"/>
      <c r="AB1078" s="55"/>
      <c r="AC1078" s="55"/>
      <c r="AD1078" s="55"/>
      <c r="AE1078" s="55"/>
      <c r="AF1078" s="55"/>
      <c r="AG1078" s="55"/>
      <c r="AH1078" s="55"/>
      <c r="AI1078" s="55"/>
    </row>
    <row r="1079" ht="15.75" customHeight="1">
      <c r="A1079" s="55"/>
      <c r="B1079" s="55"/>
      <c r="C1079" s="55"/>
      <c r="D1079" s="55"/>
      <c r="E1079" s="55"/>
      <c r="F1079" s="55"/>
      <c r="G1079" s="55"/>
      <c r="H1079" s="55"/>
      <c r="I1079" s="55"/>
      <c r="J1079" s="55"/>
      <c r="K1079" s="55"/>
      <c r="L1079" s="57"/>
      <c r="M1079" s="55"/>
      <c r="N1079" s="55"/>
      <c r="O1079" s="55"/>
      <c r="P1079" s="55"/>
      <c r="Q1079" s="55"/>
      <c r="R1079" s="55"/>
      <c r="S1079" s="55"/>
      <c r="T1079" s="55"/>
      <c r="U1079" s="55"/>
      <c r="V1079" s="55"/>
      <c r="W1079" s="55"/>
      <c r="X1079" s="55"/>
      <c r="Y1079" s="55"/>
      <c r="Z1079" s="55"/>
      <c r="AA1079" s="55"/>
      <c r="AB1079" s="55"/>
      <c r="AC1079" s="55"/>
      <c r="AD1079" s="55"/>
      <c r="AE1079" s="55"/>
      <c r="AF1079" s="55"/>
      <c r="AG1079" s="55"/>
      <c r="AH1079" s="55"/>
      <c r="AI1079" s="55"/>
    </row>
    <row r="1080" ht="15.75" customHeight="1">
      <c r="A1080" s="55"/>
      <c r="B1080" s="55"/>
      <c r="C1080" s="55"/>
      <c r="D1080" s="55"/>
      <c r="E1080" s="55"/>
      <c r="F1080" s="55"/>
      <c r="G1080" s="55"/>
      <c r="H1080" s="55"/>
      <c r="I1080" s="55"/>
      <c r="J1080" s="55"/>
      <c r="K1080" s="55"/>
      <c r="L1080" s="57"/>
      <c r="M1080" s="55"/>
      <c r="N1080" s="55"/>
      <c r="O1080" s="55"/>
      <c r="P1080" s="55"/>
      <c r="Q1080" s="55"/>
      <c r="R1080" s="55"/>
      <c r="S1080" s="55"/>
      <c r="T1080" s="55"/>
      <c r="U1080" s="55"/>
      <c r="V1080" s="55"/>
      <c r="W1080" s="55"/>
      <c r="X1080" s="55"/>
      <c r="Y1080" s="55"/>
      <c r="Z1080" s="55"/>
      <c r="AA1080" s="55"/>
      <c r="AB1080" s="55"/>
      <c r="AC1080" s="55"/>
      <c r="AD1080" s="55"/>
      <c r="AE1080" s="55"/>
      <c r="AF1080" s="55"/>
      <c r="AG1080" s="55"/>
      <c r="AH1080" s="55"/>
      <c r="AI1080" s="55"/>
    </row>
    <row r="1081" ht="15.75" customHeight="1">
      <c r="A1081" s="55"/>
      <c r="B1081" s="55"/>
      <c r="C1081" s="55"/>
      <c r="D1081" s="55"/>
      <c r="E1081" s="55"/>
      <c r="F1081" s="55"/>
      <c r="G1081" s="55"/>
      <c r="H1081" s="55"/>
      <c r="I1081" s="55"/>
      <c r="J1081" s="55"/>
      <c r="K1081" s="55"/>
      <c r="L1081" s="57"/>
      <c r="M1081" s="55"/>
      <c r="N1081" s="55"/>
      <c r="O1081" s="55"/>
      <c r="P1081" s="55"/>
      <c r="Q1081" s="55"/>
      <c r="R1081" s="55"/>
      <c r="S1081" s="55"/>
      <c r="T1081" s="55"/>
      <c r="U1081" s="55"/>
      <c r="V1081" s="55"/>
      <c r="W1081" s="55"/>
      <c r="X1081" s="55"/>
      <c r="Y1081" s="55"/>
      <c r="Z1081" s="55"/>
      <c r="AA1081" s="55"/>
      <c r="AB1081" s="55"/>
      <c r="AC1081" s="55"/>
      <c r="AD1081" s="55"/>
      <c r="AE1081" s="55"/>
      <c r="AF1081" s="55"/>
      <c r="AG1081" s="55"/>
      <c r="AH1081" s="55"/>
      <c r="AI1081" s="55"/>
    </row>
    <row r="1082" ht="15.75" customHeight="1">
      <c r="A1082" s="55"/>
      <c r="B1082" s="55"/>
      <c r="C1082" s="55"/>
      <c r="D1082" s="55"/>
      <c r="E1082" s="55"/>
      <c r="F1082" s="55"/>
      <c r="G1082" s="55"/>
      <c r="H1082" s="55"/>
      <c r="I1082" s="55"/>
      <c r="J1082" s="55"/>
      <c r="K1082" s="55"/>
      <c r="L1082" s="57"/>
      <c r="M1082" s="55"/>
      <c r="N1082" s="55"/>
      <c r="O1082" s="55"/>
      <c r="P1082" s="55"/>
      <c r="Q1082" s="55"/>
      <c r="R1082" s="55"/>
      <c r="S1082" s="55"/>
      <c r="T1082" s="55"/>
      <c r="U1082" s="55"/>
      <c r="V1082" s="55"/>
      <c r="W1082" s="55"/>
      <c r="X1082" s="55"/>
      <c r="Y1082" s="55"/>
      <c r="Z1082" s="55"/>
      <c r="AA1082" s="55"/>
      <c r="AB1082" s="55"/>
      <c r="AC1082" s="55"/>
      <c r="AD1082" s="55"/>
      <c r="AE1082" s="55"/>
      <c r="AF1082" s="55"/>
      <c r="AG1082" s="55"/>
      <c r="AH1082" s="55"/>
      <c r="AI1082" s="55"/>
    </row>
    <row r="1083" ht="15.75" customHeight="1">
      <c r="A1083" s="55"/>
      <c r="B1083" s="55"/>
      <c r="C1083" s="55"/>
      <c r="D1083" s="55"/>
      <c r="E1083" s="55"/>
      <c r="F1083" s="55"/>
      <c r="G1083" s="55"/>
      <c r="H1083" s="55"/>
      <c r="I1083" s="55"/>
      <c r="J1083" s="55"/>
      <c r="K1083" s="55"/>
      <c r="L1083" s="57"/>
      <c r="M1083" s="55"/>
      <c r="N1083" s="55"/>
      <c r="O1083" s="55"/>
      <c r="P1083" s="55"/>
      <c r="Q1083" s="55"/>
      <c r="R1083" s="55"/>
      <c r="S1083" s="55"/>
      <c r="T1083" s="55"/>
      <c r="U1083" s="55"/>
      <c r="V1083" s="55"/>
      <c r="W1083" s="55"/>
      <c r="X1083" s="55"/>
      <c r="Y1083" s="55"/>
      <c r="Z1083" s="55"/>
      <c r="AA1083" s="55"/>
      <c r="AB1083" s="55"/>
      <c r="AC1083" s="55"/>
      <c r="AD1083" s="55"/>
      <c r="AE1083" s="55"/>
      <c r="AF1083" s="55"/>
      <c r="AG1083" s="55"/>
      <c r="AH1083" s="55"/>
      <c r="AI1083" s="55"/>
    </row>
    <row r="1084" ht="15.75" customHeight="1">
      <c r="A1084" s="55"/>
      <c r="B1084" s="55"/>
      <c r="C1084" s="55"/>
      <c r="D1084" s="55"/>
      <c r="E1084" s="55"/>
      <c r="F1084" s="55"/>
      <c r="G1084" s="55"/>
      <c r="H1084" s="55"/>
      <c r="I1084" s="55"/>
      <c r="J1084" s="55"/>
      <c r="K1084" s="55"/>
      <c r="L1084" s="57"/>
      <c r="M1084" s="55"/>
      <c r="N1084" s="55"/>
      <c r="O1084" s="55"/>
      <c r="P1084" s="55"/>
      <c r="Q1084" s="55"/>
      <c r="R1084" s="55"/>
      <c r="S1084" s="55"/>
      <c r="T1084" s="55"/>
      <c r="U1084" s="55"/>
      <c r="V1084" s="55"/>
      <c r="W1084" s="55"/>
      <c r="X1084" s="55"/>
      <c r="Y1084" s="55"/>
      <c r="Z1084" s="55"/>
      <c r="AA1084" s="55"/>
      <c r="AB1084" s="55"/>
      <c r="AC1084" s="55"/>
      <c r="AD1084" s="55"/>
      <c r="AE1084" s="55"/>
      <c r="AF1084" s="55"/>
      <c r="AG1084" s="55"/>
      <c r="AH1084" s="55"/>
      <c r="AI1084" s="55"/>
    </row>
    <row r="1085" ht="15.75" customHeight="1">
      <c r="A1085" s="55"/>
      <c r="B1085" s="55"/>
      <c r="C1085" s="55"/>
      <c r="D1085" s="55"/>
      <c r="E1085" s="55"/>
      <c r="F1085" s="55"/>
      <c r="G1085" s="55"/>
      <c r="H1085" s="55"/>
      <c r="I1085" s="55"/>
      <c r="J1085" s="55"/>
      <c r="K1085" s="55"/>
      <c r="L1085" s="57"/>
      <c r="M1085" s="55"/>
      <c r="N1085" s="55"/>
      <c r="O1085" s="55"/>
      <c r="P1085" s="55"/>
      <c r="Q1085" s="55"/>
      <c r="R1085" s="55"/>
      <c r="S1085" s="55"/>
      <c r="T1085" s="55"/>
      <c r="U1085" s="55"/>
      <c r="V1085" s="55"/>
      <c r="W1085" s="55"/>
      <c r="X1085" s="55"/>
      <c r="Y1085" s="55"/>
      <c r="Z1085" s="55"/>
      <c r="AA1085" s="55"/>
      <c r="AB1085" s="55"/>
      <c r="AC1085" s="55"/>
      <c r="AD1085" s="55"/>
      <c r="AE1085" s="55"/>
      <c r="AF1085" s="55"/>
      <c r="AG1085" s="55"/>
      <c r="AH1085" s="55"/>
      <c r="AI1085" s="55"/>
    </row>
    <row r="1086" ht="15.75" customHeight="1">
      <c r="A1086" s="55"/>
      <c r="B1086" s="55"/>
      <c r="C1086" s="55"/>
      <c r="D1086" s="55"/>
      <c r="E1086" s="55"/>
      <c r="F1086" s="55"/>
      <c r="G1086" s="55"/>
      <c r="H1086" s="55"/>
      <c r="I1086" s="55"/>
      <c r="J1086" s="55"/>
      <c r="K1086" s="55"/>
      <c r="L1086" s="57"/>
      <c r="M1086" s="55"/>
      <c r="N1086" s="55"/>
      <c r="O1086" s="55"/>
      <c r="P1086" s="55"/>
      <c r="Q1086" s="55"/>
      <c r="R1086" s="55"/>
      <c r="S1086" s="55"/>
      <c r="T1086" s="55"/>
      <c r="U1086" s="55"/>
      <c r="V1086" s="55"/>
      <c r="W1086" s="55"/>
      <c r="X1086" s="55"/>
      <c r="Y1086" s="55"/>
      <c r="Z1086" s="55"/>
      <c r="AA1086" s="55"/>
      <c r="AB1086" s="55"/>
      <c r="AC1086" s="55"/>
      <c r="AD1086" s="55"/>
      <c r="AE1086" s="55"/>
      <c r="AF1086" s="55"/>
      <c r="AG1086" s="55"/>
      <c r="AH1086" s="55"/>
      <c r="AI1086" s="55"/>
    </row>
    <row r="1087" ht="15.75" customHeight="1">
      <c r="A1087" s="55"/>
      <c r="B1087" s="55"/>
      <c r="C1087" s="55"/>
      <c r="D1087" s="55"/>
      <c r="E1087" s="55"/>
      <c r="F1087" s="55"/>
      <c r="G1087" s="55"/>
      <c r="H1087" s="55"/>
      <c r="I1087" s="55"/>
      <c r="J1087" s="55"/>
      <c r="K1087" s="55"/>
      <c r="L1087" s="57"/>
      <c r="M1087" s="55"/>
      <c r="N1087" s="55"/>
      <c r="O1087" s="55"/>
      <c r="P1087" s="55"/>
      <c r="Q1087" s="55"/>
      <c r="R1087" s="55"/>
      <c r="S1087" s="55"/>
      <c r="T1087" s="55"/>
      <c r="U1087" s="55"/>
      <c r="V1087" s="55"/>
      <c r="W1087" s="55"/>
      <c r="X1087" s="55"/>
      <c r="Y1087" s="55"/>
      <c r="Z1087" s="55"/>
      <c r="AA1087" s="55"/>
      <c r="AB1087" s="55"/>
      <c r="AC1087" s="55"/>
      <c r="AD1087" s="55"/>
      <c r="AE1087" s="55"/>
      <c r="AF1087" s="55"/>
      <c r="AG1087" s="55"/>
      <c r="AH1087" s="55"/>
      <c r="AI1087" s="55"/>
    </row>
    <row r="1088" ht="15.75" customHeight="1">
      <c r="A1088" s="55"/>
      <c r="B1088" s="55"/>
      <c r="C1088" s="55"/>
      <c r="D1088" s="55"/>
      <c r="E1088" s="55"/>
      <c r="F1088" s="55"/>
      <c r="G1088" s="55"/>
      <c r="H1088" s="55"/>
      <c r="I1088" s="55"/>
      <c r="J1088" s="55"/>
      <c r="K1088" s="55"/>
      <c r="L1088" s="57"/>
      <c r="M1088" s="55"/>
      <c r="N1088" s="55"/>
      <c r="O1088" s="55"/>
      <c r="P1088" s="55"/>
      <c r="Q1088" s="55"/>
      <c r="R1088" s="55"/>
      <c r="S1088" s="55"/>
      <c r="T1088" s="55"/>
      <c r="U1088" s="55"/>
      <c r="V1088" s="55"/>
      <c r="W1088" s="55"/>
      <c r="X1088" s="55"/>
      <c r="Y1088" s="55"/>
      <c r="Z1088" s="55"/>
      <c r="AA1088" s="55"/>
      <c r="AB1088" s="55"/>
      <c r="AC1088" s="55"/>
      <c r="AD1088" s="55"/>
      <c r="AE1088" s="55"/>
      <c r="AF1088" s="55"/>
      <c r="AG1088" s="55"/>
      <c r="AH1088" s="55"/>
      <c r="AI1088" s="55"/>
    </row>
    <row r="1089" ht="15.75" customHeight="1">
      <c r="A1089" s="55"/>
      <c r="B1089" s="55"/>
      <c r="C1089" s="55"/>
      <c r="D1089" s="55"/>
      <c r="E1089" s="55"/>
      <c r="F1089" s="55"/>
      <c r="G1089" s="55"/>
      <c r="H1089" s="55"/>
      <c r="I1089" s="55"/>
      <c r="J1089" s="55"/>
      <c r="K1089" s="55"/>
      <c r="L1089" s="57"/>
      <c r="M1089" s="55"/>
      <c r="N1089" s="55"/>
      <c r="O1089" s="55"/>
      <c r="P1089" s="55"/>
      <c r="Q1089" s="55"/>
      <c r="R1089" s="55"/>
      <c r="S1089" s="55"/>
      <c r="T1089" s="55"/>
      <c r="U1089" s="55"/>
      <c r="V1089" s="55"/>
      <c r="W1089" s="55"/>
      <c r="X1089" s="55"/>
      <c r="Y1089" s="55"/>
      <c r="Z1089" s="55"/>
      <c r="AA1089" s="55"/>
      <c r="AB1089" s="55"/>
      <c r="AC1089" s="55"/>
      <c r="AD1089" s="55"/>
      <c r="AE1089" s="55"/>
      <c r="AF1089" s="55"/>
      <c r="AG1089" s="55"/>
      <c r="AH1089" s="55"/>
      <c r="AI1089" s="55"/>
    </row>
    <row r="1090" ht="15.75" customHeight="1">
      <c r="A1090" s="55"/>
      <c r="B1090" s="55"/>
      <c r="C1090" s="55"/>
      <c r="D1090" s="55"/>
      <c r="E1090" s="55"/>
      <c r="F1090" s="55"/>
      <c r="G1090" s="55"/>
      <c r="H1090" s="55"/>
      <c r="I1090" s="55"/>
      <c r="J1090" s="55"/>
      <c r="K1090" s="55"/>
      <c r="L1090" s="57"/>
      <c r="M1090" s="55"/>
      <c r="N1090" s="55"/>
      <c r="O1090" s="55"/>
      <c r="P1090" s="55"/>
      <c r="Q1090" s="55"/>
      <c r="R1090" s="55"/>
      <c r="S1090" s="55"/>
      <c r="T1090" s="55"/>
      <c r="U1090" s="55"/>
      <c r="V1090" s="55"/>
      <c r="W1090" s="55"/>
      <c r="X1090" s="55"/>
      <c r="Y1090" s="55"/>
      <c r="Z1090" s="55"/>
      <c r="AA1090" s="55"/>
      <c r="AB1090" s="55"/>
      <c r="AC1090" s="55"/>
      <c r="AD1090" s="55"/>
      <c r="AE1090" s="55"/>
      <c r="AF1090" s="55"/>
      <c r="AG1090" s="55"/>
      <c r="AH1090" s="55"/>
      <c r="AI1090" s="55"/>
    </row>
    <row r="1091" ht="15.75" customHeight="1">
      <c r="A1091" s="55"/>
      <c r="B1091" s="55"/>
      <c r="C1091" s="55"/>
      <c r="D1091" s="55"/>
      <c r="E1091" s="55"/>
      <c r="F1091" s="55"/>
      <c r="G1091" s="55"/>
      <c r="H1091" s="55"/>
      <c r="I1091" s="55"/>
      <c r="J1091" s="55"/>
      <c r="K1091" s="55"/>
      <c r="L1091" s="57"/>
      <c r="M1091" s="55"/>
      <c r="N1091" s="55"/>
      <c r="O1091" s="55"/>
      <c r="P1091" s="55"/>
      <c r="Q1091" s="55"/>
      <c r="R1091" s="55"/>
      <c r="S1091" s="55"/>
      <c r="T1091" s="55"/>
      <c r="U1091" s="55"/>
      <c r="V1091" s="55"/>
      <c r="W1091" s="55"/>
      <c r="X1091" s="55"/>
      <c r="Y1091" s="55"/>
      <c r="Z1091" s="55"/>
      <c r="AA1091" s="55"/>
      <c r="AB1091" s="55"/>
      <c r="AC1091" s="55"/>
      <c r="AD1091" s="55"/>
      <c r="AE1091" s="55"/>
      <c r="AF1091" s="55"/>
      <c r="AG1091" s="55"/>
      <c r="AH1091" s="55"/>
      <c r="AI1091" s="55"/>
    </row>
    <row r="1092" ht="15.75" customHeight="1">
      <c r="A1092" s="55"/>
      <c r="B1092" s="55"/>
      <c r="C1092" s="55"/>
      <c r="D1092" s="55"/>
      <c r="E1092" s="55"/>
      <c r="F1092" s="55"/>
      <c r="G1092" s="55"/>
      <c r="H1092" s="55"/>
      <c r="I1092" s="55"/>
      <c r="J1092" s="55"/>
      <c r="K1092" s="55"/>
      <c r="L1092" s="57"/>
      <c r="M1092" s="55"/>
      <c r="N1092" s="55"/>
      <c r="O1092" s="55"/>
      <c r="P1092" s="55"/>
      <c r="Q1092" s="55"/>
      <c r="R1092" s="55"/>
      <c r="S1092" s="55"/>
      <c r="T1092" s="55"/>
      <c r="U1092" s="55"/>
      <c r="V1092" s="55"/>
      <c r="W1092" s="55"/>
      <c r="X1092" s="55"/>
      <c r="Y1092" s="55"/>
      <c r="Z1092" s="55"/>
      <c r="AA1092" s="55"/>
      <c r="AB1092" s="55"/>
      <c r="AC1092" s="55"/>
      <c r="AD1092" s="55"/>
      <c r="AE1092" s="55"/>
      <c r="AF1092" s="55"/>
      <c r="AG1092" s="55"/>
      <c r="AH1092" s="55"/>
      <c r="AI1092" s="55"/>
    </row>
    <row r="1093" ht="15.75" customHeight="1">
      <c r="A1093" s="55"/>
      <c r="B1093" s="55"/>
      <c r="C1093" s="55"/>
      <c r="D1093" s="55"/>
      <c r="E1093" s="55"/>
      <c r="F1093" s="55"/>
      <c r="G1093" s="55"/>
      <c r="H1093" s="55"/>
      <c r="I1093" s="55"/>
      <c r="J1093" s="55"/>
      <c r="K1093" s="55"/>
      <c r="L1093" s="57"/>
      <c r="M1093" s="55"/>
      <c r="N1093" s="55"/>
      <c r="O1093" s="55"/>
      <c r="P1093" s="55"/>
      <c r="Q1093" s="55"/>
      <c r="R1093" s="55"/>
      <c r="S1093" s="55"/>
      <c r="T1093" s="55"/>
      <c r="U1093" s="55"/>
      <c r="V1093" s="55"/>
      <c r="W1093" s="55"/>
      <c r="X1093" s="55"/>
      <c r="Y1093" s="55"/>
      <c r="Z1093" s="55"/>
      <c r="AA1093" s="55"/>
      <c r="AB1093" s="55"/>
      <c r="AC1093" s="55"/>
      <c r="AD1093" s="55"/>
      <c r="AE1093" s="55"/>
      <c r="AF1093" s="55"/>
      <c r="AG1093" s="55"/>
      <c r="AH1093" s="55"/>
      <c r="AI1093" s="55"/>
    </row>
    <row r="1094" ht="15.75" customHeight="1">
      <c r="A1094" s="55"/>
      <c r="B1094" s="55"/>
      <c r="C1094" s="55"/>
      <c r="D1094" s="55"/>
      <c r="E1094" s="55"/>
      <c r="F1094" s="55"/>
      <c r="G1094" s="55"/>
      <c r="H1094" s="55"/>
      <c r="I1094" s="55"/>
      <c r="J1094" s="55"/>
      <c r="K1094" s="55"/>
      <c r="L1094" s="57"/>
      <c r="M1094" s="55"/>
      <c r="N1094" s="55"/>
      <c r="O1094" s="55"/>
      <c r="P1094" s="55"/>
      <c r="Q1094" s="55"/>
      <c r="R1094" s="55"/>
      <c r="S1094" s="55"/>
      <c r="T1094" s="55"/>
      <c r="U1094" s="55"/>
      <c r="V1094" s="55"/>
      <c r="W1094" s="55"/>
      <c r="X1094" s="55"/>
      <c r="Y1094" s="55"/>
      <c r="Z1094" s="55"/>
      <c r="AA1094" s="55"/>
      <c r="AB1094" s="55"/>
      <c r="AC1094" s="55"/>
      <c r="AD1094" s="55"/>
      <c r="AE1094" s="55"/>
      <c r="AF1094" s="55"/>
      <c r="AG1094" s="55"/>
      <c r="AH1094" s="55"/>
      <c r="AI1094" s="55"/>
    </row>
    <row r="1095" ht="15.75" customHeight="1">
      <c r="A1095" s="55"/>
      <c r="B1095" s="55"/>
      <c r="C1095" s="55"/>
      <c r="D1095" s="55"/>
      <c r="E1095" s="55"/>
      <c r="F1095" s="55"/>
      <c r="G1095" s="55"/>
      <c r="H1095" s="55"/>
      <c r="I1095" s="55"/>
      <c r="J1095" s="55"/>
      <c r="K1095" s="55"/>
      <c r="L1095" s="57"/>
      <c r="M1095" s="55"/>
      <c r="N1095" s="55"/>
      <c r="O1095" s="55"/>
      <c r="P1095" s="55"/>
      <c r="Q1095" s="55"/>
      <c r="R1095" s="55"/>
      <c r="S1095" s="55"/>
      <c r="T1095" s="55"/>
      <c r="U1095" s="55"/>
      <c r="V1095" s="55"/>
      <c r="W1095" s="55"/>
      <c r="X1095" s="55"/>
      <c r="Y1095" s="55"/>
      <c r="Z1095" s="55"/>
      <c r="AA1095" s="55"/>
      <c r="AB1095" s="55"/>
      <c r="AC1095" s="55"/>
      <c r="AD1095" s="55"/>
      <c r="AE1095" s="55"/>
      <c r="AF1095" s="55"/>
      <c r="AG1095" s="55"/>
      <c r="AH1095" s="55"/>
      <c r="AI1095" s="55"/>
    </row>
    <row r="1096" ht="15.75" customHeight="1">
      <c r="A1096" s="55"/>
      <c r="B1096" s="55"/>
      <c r="C1096" s="55"/>
      <c r="D1096" s="55"/>
      <c r="E1096" s="55"/>
      <c r="F1096" s="55"/>
      <c r="G1096" s="55"/>
      <c r="H1096" s="55"/>
      <c r="I1096" s="55"/>
      <c r="J1096" s="55"/>
      <c r="K1096" s="55"/>
      <c r="L1096" s="57"/>
      <c r="M1096" s="55"/>
      <c r="N1096" s="55"/>
      <c r="O1096" s="55"/>
      <c r="P1096" s="55"/>
      <c r="Q1096" s="55"/>
      <c r="R1096" s="55"/>
      <c r="S1096" s="55"/>
      <c r="T1096" s="55"/>
      <c r="U1096" s="55"/>
      <c r="V1096" s="55"/>
      <c r="W1096" s="55"/>
      <c r="X1096" s="55"/>
      <c r="Y1096" s="55"/>
      <c r="Z1096" s="55"/>
      <c r="AA1096" s="55"/>
      <c r="AB1096" s="55"/>
      <c r="AC1096" s="55"/>
      <c r="AD1096" s="55"/>
      <c r="AE1096" s="55"/>
      <c r="AF1096" s="55"/>
      <c r="AG1096" s="55"/>
      <c r="AH1096" s="55"/>
      <c r="AI1096" s="55"/>
    </row>
    <row r="1097" ht="15.75" customHeight="1">
      <c r="A1097" s="55"/>
      <c r="B1097" s="55"/>
      <c r="C1097" s="55"/>
      <c r="D1097" s="55"/>
      <c r="E1097" s="55"/>
      <c r="F1097" s="55"/>
      <c r="G1097" s="55"/>
      <c r="H1097" s="55"/>
      <c r="I1097" s="55"/>
      <c r="J1097" s="55"/>
      <c r="K1097" s="55"/>
      <c r="L1097" s="57"/>
      <c r="M1097" s="55"/>
      <c r="N1097" s="55"/>
      <c r="O1097" s="55"/>
      <c r="P1097" s="55"/>
      <c r="Q1097" s="55"/>
      <c r="R1097" s="55"/>
      <c r="S1097" s="55"/>
      <c r="T1097" s="55"/>
      <c r="U1097" s="55"/>
      <c r="V1097" s="55"/>
      <c r="W1097" s="55"/>
      <c r="X1097" s="55"/>
      <c r="Y1097" s="55"/>
      <c r="Z1097" s="55"/>
      <c r="AA1097" s="55"/>
      <c r="AB1097" s="55"/>
      <c r="AC1097" s="55"/>
      <c r="AD1097" s="55"/>
      <c r="AE1097" s="55"/>
      <c r="AF1097" s="55"/>
      <c r="AG1097" s="55"/>
      <c r="AH1097" s="55"/>
      <c r="AI1097" s="55"/>
    </row>
    <row r="1098" ht="15.75" customHeight="1">
      <c r="A1098" s="55"/>
      <c r="B1098" s="55"/>
      <c r="C1098" s="55"/>
      <c r="D1098" s="55"/>
      <c r="E1098" s="55"/>
      <c r="F1098" s="55"/>
      <c r="G1098" s="55"/>
      <c r="H1098" s="55"/>
      <c r="I1098" s="55"/>
      <c r="J1098" s="55"/>
      <c r="K1098" s="55"/>
      <c r="L1098" s="57"/>
      <c r="M1098" s="55"/>
      <c r="N1098" s="55"/>
      <c r="O1098" s="55"/>
      <c r="P1098" s="55"/>
      <c r="Q1098" s="55"/>
      <c r="R1098" s="55"/>
      <c r="S1098" s="55"/>
      <c r="T1098" s="55"/>
      <c r="U1098" s="55"/>
      <c r="V1098" s="55"/>
      <c r="W1098" s="55"/>
      <c r="X1098" s="55"/>
      <c r="Y1098" s="55"/>
      <c r="Z1098" s="55"/>
      <c r="AA1098" s="55"/>
      <c r="AB1098" s="55"/>
      <c r="AC1098" s="55"/>
      <c r="AD1098" s="55"/>
      <c r="AE1098" s="55"/>
      <c r="AF1098" s="55"/>
      <c r="AG1098" s="55"/>
      <c r="AH1098" s="55"/>
      <c r="AI1098" s="55"/>
    </row>
    <row r="1099" ht="15.75" customHeight="1">
      <c r="A1099" s="55"/>
      <c r="B1099" s="55"/>
      <c r="C1099" s="55"/>
      <c r="D1099" s="55"/>
      <c r="E1099" s="55"/>
      <c r="F1099" s="55"/>
      <c r="G1099" s="55"/>
      <c r="H1099" s="55"/>
      <c r="I1099" s="55"/>
      <c r="J1099" s="55"/>
      <c r="K1099" s="55"/>
      <c r="L1099" s="57"/>
      <c r="M1099" s="55"/>
      <c r="N1099" s="55"/>
      <c r="O1099" s="55"/>
      <c r="P1099" s="55"/>
      <c r="Q1099" s="55"/>
      <c r="R1099" s="55"/>
      <c r="S1099" s="55"/>
      <c r="T1099" s="55"/>
      <c r="U1099" s="55"/>
      <c r="V1099" s="55"/>
      <c r="W1099" s="55"/>
      <c r="X1099" s="55"/>
      <c r="Y1099" s="55"/>
      <c r="Z1099" s="55"/>
      <c r="AA1099" s="55"/>
      <c r="AB1099" s="55"/>
      <c r="AC1099" s="55"/>
      <c r="AD1099" s="55"/>
      <c r="AE1099" s="55"/>
      <c r="AF1099" s="55"/>
      <c r="AG1099" s="55"/>
      <c r="AH1099" s="55"/>
      <c r="AI1099" s="55"/>
    </row>
    <row r="1100" ht="15.75" customHeight="1">
      <c r="A1100" s="55"/>
      <c r="B1100" s="55"/>
      <c r="C1100" s="55"/>
      <c r="D1100" s="55"/>
      <c r="E1100" s="55"/>
      <c r="F1100" s="55"/>
      <c r="G1100" s="55"/>
      <c r="H1100" s="55"/>
      <c r="I1100" s="55"/>
      <c r="J1100" s="55"/>
      <c r="K1100" s="55"/>
      <c r="L1100" s="57"/>
      <c r="M1100" s="55"/>
      <c r="N1100" s="55"/>
      <c r="O1100" s="55"/>
      <c r="P1100" s="55"/>
      <c r="Q1100" s="55"/>
      <c r="R1100" s="55"/>
      <c r="S1100" s="55"/>
      <c r="T1100" s="55"/>
      <c r="U1100" s="55"/>
      <c r="V1100" s="55"/>
      <c r="W1100" s="55"/>
      <c r="X1100" s="55"/>
      <c r="Y1100" s="55"/>
      <c r="Z1100" s="55"/>
      <c r="AA1100" s="55"/>
      <c r="AB1100" s="55"/>
      <c r="AC1100" s="55"/>
      <c r="AD1100" s="55"/>
      <c r="AE1100" s="55"/>
      <c r="AF1100" s="55"/>
      <c r="AG1100" s="55"/>
      <c r="AH1100" s="55"/>
      <c r="AI1100" s="55"/>
    </row>
    <row r="1101" ht="15.75" customHeight="1">
      <c r="A1101" s="55"/>
      <c r="B1101" s="55"/>
      <c r="C1101" s="55"/>
      <c r="D1101" s="55"/>
      <c r="E1101" s="55"/>
      <c r="F1101" s="55"/>
      <c r="G1101" s="55"/>
      <c r="H1101" s="55"/>
      <c r="I1101" s="55"/>
      <c r="J1101" s="55"/>
      <c r="K1101" s="55"/>
      <c r="L1101" s="57"/>
      <c r="M1101" s="55"/>
      <c r="N1101" s="55"/>
      <c r="O1101" s="55"/>
      <c r="P1101" s="55"/>
      <c r="Q1101" s="55"/>
      <c r="R1101" s="55"/>
      <c r="S1101" s="55"/>
      <c r="T1101" s="55"/>
      <c r="U1101" s="55"/>
      <c r="V1101" s="55"/>
      <c r="W1101" s="55"/>
      <c r="X1101" s="55"/>
      <c r="Y1101" s="55"/>
      <c r="Z1101" s="55"/>
      <c r="AA1101" s="55"/>
      <c r="AB1101" s="55"/>
      <c r="AC1101" s="55"/>
      <c r="AD1101" s="55"/>
      <c r="AE1101" s="55"/>
      <c r="AF1101" s="55"/>
      <c r="AG1101" s="55"/>
      <c r="AH1101" s="55"/>
      <c r="AI1101" s="55"/>
    </row>
    <row r="1102" ht="15.75" customHeight="1">
      <c r="A1102" s="55"/>
      <c r="B1102" s="55"/>
      <c r="C1102" s="55"/>
      <c r="D1102" s="55"/>
      <c r="E1102" s="55"/>
      <c r="F1102" s="55"/>
      <c r="G1102" s="55"/>
      <c r="H1102" s="55"/>
      <c r="I1102" s="55"/>
      <c r="J1102" s="55"/>
      <c r="K1102" s="55"/>
      <c r="L1102" s="57"/>
      <c r="M1102" s="55"/>
      <c r="N1102" s="55"/>
      <c r="O1102" s="55"/>
      <c r="P1102" s="55"/>
      <c r="Q1102" s="55"/>
      <c r="R1102" s="55"/>
      <c r="S1102" s="55"/>
      <c r="T1102" s="55"/>
      <c r="U1102" s="55"/>
      <c r="V1102" s="55"/>
      <c r="W1102" s="55"/>
      <c r="X1102" s="55"/>
      <c r="Y1102" s="55"/>
      <c r="Z1102" s="55"/>
      <c r="AA1102" s="55"/>
      <c r="AB1102" s="55"/>
      <c r="AC1102" s="55"/>
      <c r="AD1102" s="55"/>
      <c r="AE1102" s="55"/>
      <c r="AF1102" s="55"/>
      <c r="AG1102" s="55"/>
      <c r="AH1102" s="55"/>
      <c r="AI1102" s="55"/>
    </row>
    <row r="1103" ht="15.75" customHeight="1">
      <c r="A1103" s="55"/>
      <c r="B1103" s="55"/>
      <c r="C1103" s="55"/>
      <c r="D1103" s="55"/>
      <c r="E1103" s="55"/>
      <c r="F1103" s="55"/>
      <c r="G1103" s="55"/>
      <c r="H1103" s="55"/>
      <c r="I1103" s="55"/>
      <c r="J1103" s="55"/>
      <c r="K1103" s="55"/>
      <c r="L1103" s="57"/>
      <c r="M1103" s="55"/>
      <c r="N1103" s="55"/>
      <c r="O1103" s="55"/>
      <c r="P1103" s="55"/>
      <c r="Q1103" s="55"/>
      <c r="R1103" s="55"/>
      <c r="S1103" s="55"/>
      <c r="T1103" s="55"/>
      <c r="U1103" s="55"/>
      <c r="V1103" s="55"/>
      <c r="W1103" s="55"/>
      <c r="X1103" s="55"/>
      <c r="Y1103" s="55"/>
      <c r="Z1103" s="55"/>
      <c r="AA1103" s="55"/>
      <c r="AB1103" s="55"/>
      <c r="AC1103" s="55"/>
      <c r="AD1103" s="55"/>
      <c r="AE1103" s="55"/>
      <c r="AF1103" s="55"/>
      <c r="AG1103" s="55"/>
      <c r="AH1103" s="55"/>
      <c r="AI1103" s="55"/>
    </row>
    <row r="1104" ht="15.75" customHeight="1">
      <c r="A1104" s="55"/>
      <c r="B1104" s="55"/>
      <c r="C1104" s="55"/>
      <c r="D1104" s="55"/>
      <c r="E1104" s="55"/>
      <c r="F1104" s="55"/>
      <c r="G1104" s="55"/>
      <c r="H1104" s="55"/>
      <c r="I1104" s="55"/>
      <c r="J1104" s="55"/>
      <c r="K1104" s="55"/>
      <c r="L1104" s="57"/>
      <c r="M1104" s="55"/>
      <c r="N1104" s="55"/>
      <c r="O1104" s="55"/>
      <c r="P1104" s="55"/>
      <c r="Q1104" s="55"/>
      <c r="R1104" s="55"/>
      <c r="S1104" s="55"/>
      <c r="T1104" s="55"/>
      <c r="U1104" s="55"/>
      <c r="V1104" s="55"/>
      <c r="W1104" s="55"/>
      <c r="X1104" s="55"/>
      <c r="Y1104" s="55"/>
      <c r="Z1104" s="55"/>
      <c r="AA1104" s="55"/>
      <c r="AB1104" s="55"/>
      <c r="AC1104" s="55"/>
      <c r="AD1104" s="55"/>
      <c r="AE1104" s="55"/>
      <c r="AF1104" s="55"/>
      <c r="AG1104" s="55"/>
      <c r="AH1104" s="55"/>
      <c r="AI1104" s="55"/>
    </row>
    <row r="1105" ht="15.75" customHeight="1">
      <c r="A1105" s="55"/>
      <c r="B1105" s="55"/>
      <c r="C1105" s="55"/>
      <c r="D1105" s="55"/>
      <c r="E1105" s="55"/>
      <c r="F1105" s="55"/>
      <c r="G1105" s="55"/>
      <c r="H1105" s="55"/>
      <c r="I1105" s="55"/>
      <c r="J1105" s="55"/>
      <c r="K1105" s="55"/>
      <c r="L1105" s="57"/>
      <c r="M1105" s="55"/>
      <c r="N1105" s="55"/>
      <c r="O1105" s="55"/>
      <c r="P1105" s="55"/>
      <c r="Q1105" s="55"/>
      <c r="R1105" s="55"/>
      <c r="S1105" s="55"/>
      <c r="T1105" s="55"/>
      <c r="U1105" s="55"/>
      <c r="V1105" s="55"/>
      <c r="W1105" s="55"/>
      <c r="X1105" s="55"/>
      <c r="Y1105" s="55"/>
      <c r="Z1105" s="55"/>
      <c r="AA1105" s="55"/>
      <c r="AB1105" s="55"/>
      <c r="AC1105" s="55"/>
      <c r="AD1105" s="55"/>
      <c r="AE1105" s="55"/>
      <c r="AF1105" s="55"/>
      <c r="AG1105" s="55"/>
      <c r="AH1105" s="55"/>
      <c r="AI1105" s="55"/>
    </row>
    <row r="1106" ht="15.75" customHeight="1">
      <c r="A1106" s="55"/>
      <c r="B1106" s="55"/>
      <c r="C1106" s="55"/>
      <c r="D1106" s="55"/>
      <c r="E1106" s="55"/>
      <c r="F1106" s="55"/>
      <c r="G1106" s="55"/>
      <c r="H1106" s="55"/>
      <c r="I1106" s="55"/>
      <c r="J1106" s="55"/>
      <c r="K1106" s="55"/>
      <c r="L1106" s="57"/>
      <c r="M1106" s="55"/>
      <c r="N1106" s="55"/>
      <c r="O1106" s="55"/>
      <c r="P1106" s="55"/>
      <c r="Q1106" s="55"/>
      <c r="R1106" s="55"/>
      <c r="S1106" s="55"/>
      <c r="T1106" s="55"/>
      <c r="U1106" s="55"/>
      <c r="V1106" s="55"/>
      <c r="W1106" s="55"/>
      <c r="X1106" s="55"/>
      <c r="Y1106" s="55"/>
      <c r="Z1106" s="55"/>
      <c r="AA1106" s="55"/>
      <c r="AB1106" s="55"/>
      <c r="AC1106" s="55"/>
      <c r="AD1106" s="55"/>
      <c r="AE1106" s="55"/>
      <c r="AF1106" s="55"/>
      <c r="AG1106" s="55"/>
      <c r="AH1106" s="55"/>
      <c r="AI1106" s="55"/>
    </row>
    <row r="1107" ht="15.75" customHeight="1">
      <c r="A1107" s="55"/>
      <c r="B1107" s="55"/>
      <c r="C1107" s="55"/>
      <c r="D1107" s="55"/>
      <c r="E1107" s="55"/>
      <c r="F1107" s="55"/>
      <c r="G1107" s="55"/>
      <c r="H1107" s="55"/>
      <c r="I1107" s="55"/>
      <c r="J1107" s="55"/>
      <c r="K1107" s="55"/>
      <c r="L1107" s="57"/>
      <c r="M1107" s="55"/>
      <c r="N1107" s="55"/>
      <c r="O1107" s="55"/>
      <c r="P1107" s="55"/>
      <c r="Q1107" s="55"/>
      <c r="R1107" s="55"/>
      <c r="S1107" s="55"/>
      <c r="T1107" s="55"/>
      <c r="U1107" s="55"/>
      <c r="V1107" s="55"/>
      <c r="W1107" s="55"/>
      <c r="X1107" s="55"/>
      <c r="Y1107" s="55"/>
      <c r="Z1107" s="55"/>
      <c r="AA1107" s="55"/>
      <c r="AB1107" s="55"/>
      <c r="AC1107" s="55"/>
      <c r="AD1107" s="55"/>
      <c r="AE1107" s="55"/>
      <c r="AF1107" s="55"/>
      <c r="AG1107" s="55"/>
      <c r="AH1107" s="55"/>
      <c r="AI1107" s="55"/>
    </row>
    <row r="1108" ht="15.75" customHeight="1">
      <c r="A1108" s="55"/>
      <c r="B1108" s="55"/>
      <c r="C1108" s="55"/>
      <c r="D1108" s="55"/>
      <c r="E1108" s="55"/>
      <c r="F1108" s="55"/>
      <c r="G1108" s="55"/>
      <c r="H1108" s="55"/>
      <c r="I1108" s="55"/>
      <c r="J1108" s="55"/>
      <c r="K1108" s="55"/>
      <c r="L1108" s="57"/>
      <c r="M1108" s="55"/>
      <c r="N1108" s="55"/>
      <c r="O1108" s="55"/>
      <c r="P1108" s="55"/>
      <c r="Q1108" s="55"/>
      <c r="R1108" s="55"/>
      <c r="S1108" s="55"/>
      <c r="T1108" s="55"/>
      <c r="U1108" s="55"/>
      <c r="V1108" s="55"/>
      <c r="W1108" s="55"/>
      <c r="X1108" s="55"/>
      <c r="Y1108" s="55"/>
      <c r="Z1108" s="55"/>
      <c r="AA1108" s="55"/>
      <c r="AB1108" s="55"/>
      <c r="AC1108" s="55"/>
      <c r="AD1108" s="55"/>
      <c r="AE1108" s="55"/>
      <c r="AF1108" s="55"/>
      <c r="AG1108" s="55"/>
      <c r="AH1108" s="55"/>
      <c r="AI1108" s="55"/>
    </row>
    <row r="1109" ht="15.75" customHeight="1">
      <c r="A1109" s="55"/>
      <c r="B1109" s="55"/>
      <c r="C1109" s="55"/>
      <c r="D1109" s="55"/>
      <c r="E1109" s="55"/>
      <c r="F1109" s="55"/>
      <c r="G1109" s="55"/>
      <c r="H1109" s="55"/>
      <c r="I1109" s="55"/>
      <c r="J1109" s="55"/>
      <c r="K1109" s="55"/>
      <c r="L1109" s="57"/>
      <c r="M1109" s="55"/>
      <c r="N1109" s="55"/>
      <c r="O1109" s="55"/>
      <c r="P1109" s="55"/>
      <c r="Q1109" s="55"/>
      <c r="R1109" s="55"/>
      <c r="S1109" s="55"/>
      <c r="T1109" s="55"/>
      <c r="U1109" s="55"/>
      <c r="V1109" s="55"/>
      <c r="W1109" s="55"/>
      <c r="X1109" s="55"/>
      <c r="Y1109" s="55"/>
      <c r="Z1109" s="55"/>
      <c r="AA1109" s="55"/>
      <c r="AB1109" s="55"/>
      <c r="AC1109" s="55"/>
      <c r="AD1109" s="55"/>
      <c r="AE1109" s="55"/>
      <c r="AF1109" s="55"/>
      <c r="AG1109" s="55"/>
      <c r="AH1109" s="55"/>
      <c r="AI1109" s="55"/>
    </row>
    <row r="1110" ht="15.75" customHeight="1">
      <c r="A1110" s="55"/>
      <c r="B1110" s="55"/>
      <c r="C1110" s="55"/>
      <c r="D1110" s="55"/>
      <c r="E1110" s="55"/>
      <c r="F1110" s="55"/>
      <c r="G1110" s="55"/>
      <c r="H1110" s="55"/>
      <c r="I1110" s="55"/>
      <c r="J1110" s="55"/>
      <c r="K1110" s="55"/>
      <c r="L1110" s="57"/>
      <c r="M1110" s="55"/>
      <c r="N1110" s="55"/>
      <c r="O1110" s="55"/>
      <c r="P1110" s="55"/>
      <c r="Q1110" s="55"/>
      <c r="R1110" s="55"/>
      <c r="S1110" s="55"/>
      <c r="T1110" s="55"/>
      <c r="U1110" s="55"/>
      <c r="V1110" s="55"/>
      <c r="W1110" s="55"/>
      <c r="X1110" s="55"/>
      <c r="Y1110" s="55"/>
      <c r="Z1110" s="55"/>
      <c r="AA1110" s="55"/>
      <c r="AB1110" s="55"/>
      <c r="AC1110" s="55"/>
      <c r="AD1110" s="55"/>
      <c r="AE1110" s="55"/>
      <c r="AF1110" s="55"/>
      <c r="AG1110" s="55"/>
      <c r="AH1110" s="55"/>
      <c r="AI1110" s="55"/>
    </row>
    <row r="1111" ht="15.75" customHeight="1">
      <c r="A1111" s="55"/>
      <c r="B1111" s="55"/>
      <c r="C1111" s="55"/>
      <c r="D1111" s="55"/>
      <c r="E1111" s="55"/>
      <c r="F1111" s="55"/>
      <c r="G1111" s="55"/>
      <c r="H1111" s="55"/>
      <c r="I1111" s="55"/>
      <c r="J1111" s="55"/>
      <c r="K1111" s="55"/>
      <c r="L1111" s="57"/>
      <c r="M1111" s="55"/>
      <c r="N1111" s="55"/>
      <c r="O1111" s="55"/>
      <c r="P1111" s="55"/>
      <c r="Q1111" s="55"/>
      <c r="R1111" s="55"/>
      <c r="S1111" s="55"/>
      <c r="T1111" s="55"/>
      <c r="U1111" s="55"/>
      <c r="V1111" s="55"/>
      <c r="W1111" s="55"/>
      <c r="X1111" s="55"/>
      <c r="Y1111" s="55"/>
      <c r="Z1111" s="55"/>
      <c r="AA1111" s="55"/>
      <c r="AB1111" s="55"/>
      <c r="AC1111" s="55"/>
      <c r="AD1111" s="55"/>
      <c r="AE1111" s="55"/>
      <c r="AF1111" s="55"/>
      <c r="AG1111" s="55"/>
      <c r="AH1111" s="55"/>
      <c r="AI1111" s="55"/>
    </row>
    <row r="1112" ht="15.75" customHeight="1">
      <c r="A1112" s="55"/>
      <c r="B1112" s="55"/>
      <c r="C1112" s="55"/>
      <c r="D1112" s="55"/>
      <c r="E1112" s="55"/>
      <c r="F1112" s="55"/>
      <c r="G1112" s="55"/>
      <c r="H1112" s="55"/>
      <c r="I1112" s="55"/>
      <c r="J1112" s="55"/>
      <c r="K1112" s="55"/>
      <c r="L1112" s="57"/>
      <c r="M1112" s="55"/>
      <c r="N1112" s="55"/>
      <c r="O1112" s="55"/>
      <c r="P1112" s="55"/>
      <c r="Q1112" s="55"/>
      <c r="R1112" s="55"/>
      <c r="S1112" s="55"/>
      <c r="T1112" s="55"/>
      <c r="U1112" s="55"/>
      <c r="V1112" s="55"/>
      <c r="W1112" s="55"/>
      <c r="X1112" s="55"/>
      <c r="Y1112" s="55"/>
      <c r="Z1112" s="55"/>
      <c r="AA1112" s="55"/>
      <c r="AB1112" s="55"/>
      <c r="AC1112" s="55"/>
      <c r="AD1112" s="55"/>
      <c r="AE1112" s="55"/>
      <c r="AF1112" s="55"/>
      <c r="AG1112" s="55"/>
      <c r="AH1112" s="55"/>
      <c r="AI1112" s="55"/>
    </row>
    <row r="1113" ht="15.75" customHeight="1">
      <c r="A1113" s="55"/>
      <c r="B1113" s="55"/>
      <c r="C1113" s="55"/>
      <c r="D1113" s="55"/>
      <c r="E1113" s="55"/>
      <c r="F1113" s="55"/>
      <c r="G1113" s="55"/>
      <c r="H1113" s="55"/>
      <c r="I1113" s="55"/>
      <c r="J1113" s="55"/>
      <c r="K1113" s="55"/>
      <c r="L1113" s="57"/>
      <c r="M1113" s="55"/>
      <c r="N1113" s="55"/>
      <c r="O1113" s="55"/>
      <c r="P1113" s="55"/>
      <c r="Q1113" s="55"/>
      <c r="R1113" s="55"/>
      <c r="S1113" s="55"/>
      <c r="T1113" s="55"/>
      <c r="U1113" s="55"/>
      <c r="V1113" s="55"/>
      <c r="W1113" s="55"/>
      <c r="X1113" s="55"/>
      <c r="Y1113" s="55"/>
      <c r="Z1113" s="55"/>
      <c r="AA1113" s="55"/>
      <c r="AB1113" s="55"/>
      <c r="AC1113" s="55"/>
      <c r="AD1113" s="55"/>
      <c r="AE1113" s="55"/>
      <c r="AF1113" s="55"/>
      <c r="AG1113" s="55"/>
      <c r="AH1113" s="55"/>
      <c r="AI1113" s="55"/>
    </row>
    <row r="1114" ht="15.75" customHeight="1">
      <c r="A1114" s="55"/>
      <c r="B1114" s="55"/>
      <c r="C1114" s="55"/>
      <c r="D1114" s="55"/>
      <c r="E1114" s="55"/>
      <c r="F1114" s="55"/>
      <c r="G1114" s="55"/>
      <c r="H1114" s="55"/>
      <c r="I1114" s="55"/>
      <c r="J1114" s="55"/>
      <c r="K1114" s="55"/>
      <c r="L1114" s="57"/>
      <c r="M1114" s="55"/>
      <c r="N1114" s="55"/>
      <c r="O1114" s="55"/>
      <c r="P1114" s="55"/>
      <c r="Q1114" s="55"/>
      <c r="R1114" s="55"/>
      <c r="S1114" s="55"/>
      <c r="T1114" s="55"/>
      <c r="U1114" s="55"/>
      <c r="V1114" s="55"/>
      <c r="W1114" s="55"/>
      <c r="X1114" s="55"/>
      <c r="Y1114" s="55"/>
      <c r="Z1114" s="55"/>
      <c r="AA1114" s="55"/>
      <c r="AB1114" s="55"/>
      <c r="AC1114" s="55"/>
      <c r="AD1114" s="55"/>
      <c r="AE1114" s="55"/>
      <c r="AF1114" s="55"/>
      <c r="AG1114" s="55"/>
      <c r="AH1114" s="55"/>
      <c r="AI1114" s="55"/>
    </row>
    <row r="1115" ht="15.75" customHeight="1">
      <c r="A1115" s="55"/>
      <c r="B1115" s="55"/>
      <c r="C1115" s="55"/>
      <c r="D1115" s="55"/>
      <c r="E1115" s="55"/>
      <c r="F1115" s="55"/>
      <c r="G1115" s="55"/>
      <c r="H1115" s="55"/>
      <c r="I1115" s="55"/>
      <c r="J1115" s="55"/>
      <c r="K1115" s="55"/>
      <c r="L1115" s="57"/>
      <c r="M1115" s="55"/>
      <c r="N1115" s="55"/>
      <c r="O1115" s="55"/>
      <c r="P1115" s="55"/>
      <c r="Q1115" s="55"/>
      <c r="R1115" s="55"/>
      <c r="S1115" s="55"/>
      <c r="T1115" s="55"/>
      <c r="U1115" s="55"/>
      <c r="V1115" s="55"/>
      <c r="W1115" s="55"/>
      <c r="X1115" s="55"/>
      <c r="Y1115" s="55"/>
      <c r="Z1115" s="55"/>
      <c r="AA1115" s="55"/>
      <c r="AB1115" s="55"/>
      <c r="AC1115" s="55"/>
      <c r="AD1115" s="55"/>
      <c r="AE1115" s="55"/>
      <c r="AF1115" s="55"/>
      <c r="AG1115" s="55"/>
      <c r="AH1115" s="55"/>
      <c r="AI1115" s="55"/>
    </row>
    <row r="1116" ht="15.75" customHeight="1">
      <c r="A1116" s="55"/>
      <c r="B1116" s="55"/>
      <c r="C1116" s="55"/>
      <c r="D1116" s="55"/>
      <c r="E1116" s="55"/>
      <c r="F1116" s="55"/>
      <c r="G1116" s="55"/>
      <c r="H1116" s="55"/>
      <c r="I1116" s="55"/>
      <c r="J1116" s="55"/>
      <c r="K1116" s="55"/>
      <c r="L1116" s="57"/>
      <c r="M1116" s="55"/>
      <c r="N1116" s="55"/>
      <c r="O1116" s="55"/>
      <c r="P1116" s="55"/>
      <c r="Q1116" s="55"/>
      <c r="R1116" s="55"/>
      <c r="S1116" s="55"/>
      <c r="T1116" s="55"/>
      <c r="U1116" s="55"/>
      <c r="V1116" s="55"/>
      <c r="W1116" s="55"/>
      <c r="X1116" s="55"/>
      <c r="Y1116" s="55"/>
      <c r="Z1116" s="55"/>
      <c r="AA1116" s="55"/>
      <c r="AB1116" s="55"/>
      <c r="AC1116" s="55"/>
      <c r="AD1116" s="55"/>
      <c r="AE1116" s="55"/>
      <c r="AF1116" s="55"/>
      <c r="AG1116" s="55"/>
      <c r="AH1116" s="55"/>
      <c r="AI1116" s="55"/>
    </row>
    <row r="1117" ht="15.75" customHeight="1">
      <c r="A1117" s="55"/>
      <c r="B1117" s="55"/>
      <c r="C1117" s="55"/>
      <c r="D1117" s="55"/>
      <c r="E1117" s="55"/>
      <c r="F1117" s="55"/>
      <c r="G1117" s="55"/>
      <c r="H1117" s="55"/>
      <c r="I1117" s="55"/>
      <c r="J1117" s="55"/>
      <c r="K1117" s="55"/>
      <c r="L1117" s="57"/>
      <c r="M1117" s="55"/>
      <c r="N1117" s="55"/>
      <c r="O1117" s="55"/>
      <c r="P1117" s="55"/>
      <c r="Q1117" s="55"/>
      <c r="R1117" s="55"/>
      <c r="S1117" s="55"/>
      <c r="T1117" s="55"/>
      <c r="U1117" s="55"/>
      <c r="V1117" s="55"/>
      <c r="W1117" s="55"/>
      <c r="X1117" s="55"/>
      <c r="Y1117" s="55"/>
      <c r="Z1117" s="55"/>
      <c r="AA1117" s="55"/>
      <c r="AB1117" s="55"/>
      <c r="AC1117" s="55"/>
      <c r="AD1117" s="55"/>
      <c r="AE1117" s="55"/>
      <c r="AF1117" s="55"/>
      <c r="AG1117" s="55"/>
      <c r="AH1117" s="55"/>
      <c r="AI1117" s="55"/>
    </row>
    <row r="1118" ht="15.75" customHeight="1">
      <c r="A1118" s="55"/>
      <c r="B1118" s="55"/>
      <c r="C1118" s="55"/>
      <c r="D1118" s="55"/>
      <c r="E1118" s="55"/>
      <c r="F1118" s="55"/>
      <c r="G1118" s="55"/>
      <c r="H1118" s="55"/>
      <c r="I1118" s="55"/>
      <c r="J1118" s="55"/>
      <c r="K1118" s="55"/>
      <c r="L1118" s="57"/>
      <c r="M1118" s="55"/>
      <c r="N1118" s="55"/>
      <c r="O1118" s="55"/>
      <c r="P1118" s="55"/>
      <c r="Q1118" s="55"/>
      <c r="R1118" s="55"/>
      <c r="S1118" s="55"/>
      <c r="T1118" s="55"/>
      <c r="U1118" s="55"/>
      <c r="V1118" s="55"/>
      <c r="W1118" s="55"/>
      <c r="X1118" s="55"/>
      <c r="Y1118" s="55"/>
      <c r="Z1118" s="55"/>
      <c r="AA1118" s="55"/>
      <c r="AB1118" s="55"/>
      <c r="AC1118" s="55"/>
      <c r="AD1118" s="55"/>
      <c r="AE1118" s="55"/>
      <c r="AF1118" s="55"/>
      <c r="AG1118" s="55"/>
      <c r="AH1118" s="55"/>
      <c r="AI1118" s="55"/>
    </row>
    <row r="1119" ht="15.75" customHeight="1">
      <c r="A1119" s="55"/>
      <c r="B1119" s="55"/>
      <c r="C1119" s="55"/>
      <c r="D1119" s="55"/>
      <c r="E1119" s="55"/>
      <c r="F1119" s="55"/>
      <c r="G1119" s="55"/>
      <c r="H1119" s="55"/>
      <c r="I1119" s="55"/>
      <c r="J1119" s="55"/>
      <c r="K1119" s="55"/>
      <c r="L1119" s="57"/>
      <c r="M1119" s="55"/>
      <c r="N1119" s="55"/>
      <c r="O1119" s="55"/>
      <c r="P1119" s="55"/>
      <c r="Q1119" s="55"/>
      <c r="R1119" s="55"/>
      <c r="S1119" s="55"/>
      <c r="T1119" s="55"/>
      <c r="U1119" s="55"/>
      <c r="V1119" s="55"/>
      <c r="W1119" s="55"/>
      <c r="X1119" s="55"/>
      <c r="Y1119" s="55"/>
      <c r="Z1119" s="55"/>
      <c r="AA1119" s="55"/>
      <c r="AB1119" s="55"/>
      <c r="AC1119" s="55"/>
      <c r="AD1119" s="55"/>
      <c r="AE1119" s="55"/>
      <c r="AF1119" s="55"/>
      <c r="AG1119" s="55"/>
      <c r="AH1119" s="55"/>
      <c r="AI1119" s="55"/>
    </row>
    <row r="1120" ht="15.75" customHeight="1">
      <c r="A1120" s="55"/>
      <c r="B1120" s="55"/>
      <c r="C1120" s="55"/>
      <c r="D1120" s="55"/>
      <c r="E1120" s="55"/>
      <c r="F1120" s="55"/>
      <c r="G1120" s="55"/>
      <c r="H1120" s="55"/>
      <c r="I1120" s="55"/>
      <c r="J1120" s="55"/>
      <c r="K1120" s="55"/>
      <c r="L1120" s="57"/>
      <c r="M1120" s="55"/>
      <c r="N1120" s="55"/>
      <c r="O1120" s="55"/>
      <c r="P1120" s="55"/>
      <c r="Q1120" s="55"/>
      <c r="R1120" s="55"/>
      <c r="S1120" s="55"/>
      <c r="T1120" s="55"/>
      <c r="U1120" s="55"/>
      <c r="V1120" s="55"/>
      <c r="W1120" s="55"/>
      <c r="X1120" s="55"/>
      <c r="Y1120" s="55"/>
      <c r="Z1120" s="55"/>
      <c r="AA1120" s="55"/>
      <c r="AB1120" s="55"/>
      <c r="AC1120" s="55"/>
      <c r="AD1120" s="55"/>
      <c r="AE1120" s="55"/>
      <c r="AF1120" s="55"/>
      <c r="AG1120" s="55"/>
      <c r="AH1120" s="55"/>
      <c r="AI1120" s="55"/>
    </row>
    <row r="1121" ht="15.75" customHeight="1">
      <c r="A1121" s="55"/>
      <c r="B1121" s="55"/>
      <c r="C1121" s="55"/>
      <c r="D1121" s="55"/>
      <c r="E1121" s="55"/>
      <c r="F1121" s="55"/>
      <c r="G1121" s="55"/>
      <c r="H1121" s="55"/>
      <c r="I1121" s="55"/>
      <c r="J1121" s="55"/>
      <c r="K1121" s="55"/>
      <c r="L1121" s="57"/>
      <c r="M1121" s="55"/>
      <c r="N1121" s="55"/>
      <c r="O1121" s="55"/>
      <c r="P1121" s="55"/>
      <c r="Q1121" s="55"/>
      <c r="R1121" s="55"/>
      <c r="S1121" s="55"/>
      <c r="T1121" s="55"/>
      <c r="U1121" s="55"/>
      <c r="V1121" s="55"/>
      <c r="W1121" s="55"/>
      <c r="X1121" s="55"/>
      <c r="Y1121" s="55"/>
      <c r="Z1121" s="55"/>
      <c r="AA1121" s="55"/>
      <c r="AB1121" s="55"/>
      <c r="AC1121" s="55"/>
      <c r="AD1121" s="55"/>
      <c r="AE1121" s="55"/>
      <c r="AF1121" s="55"/>
      <c r="AG1121" s="55"/>
      <c r="AH1121" s="55"/>
      <c r="AI1121" s="55"/>
    </row>
    <row r="1122" ht="15.75" customHeight="1">
      <c r="A1122" s="55"/>
      <c r="B1122" s="55"/>
      <c r="C1122" s="55"/>
      <c r="D1122" s="55"/>
      <c r="E1122" s="55"/>
      <c r="F1122" s="55"/>
      <c r="G1122" s="55"/>
      <c r="H1122" s="55"/>
      <c r="I1122" s="55"/>
      <c r="J1122" s="55"/>
      <c r="K1122" s="55"/>
      <c r="L1122" s="57"/>
      <c r="M1122" s="55"/>
      <c r="N1122" s="55"/>
      <c r="O1122" s="55"/>
      <c r="P1122" s="55"/>
      <c r="Q1122" s="55"/>
      <c r="R1122" s="55"/>
      <c r="S1122" s="55"/>
      <c r="T1122" s="55"/>
      <c r="U1122" s="55"/>
      <c r="V1122" s="55"/>
      <c r="W1122" s="55"/>
      <c r="X1122" s="55"/>
      <c r="Y1122" s="55"/>
      <c r="Z1122" s="55"/>
      <c r="AA1122" s="55"/>
      <c r="AB1122" s="55"/>
      <c r="AC1122" s="55"/>
      <c r="AD1122" s="55"/>
      <c r="AE1122" s="55"/>
      <c r="AF1122" s="55"/>
      <c r="AG1122" s="55"/>
      <c r="AH1122" s="55"/>
      <c r="AI1122" s="55"/>
    </row>
    <row r="1123" ht="15.75" customHeight="1">
      <c r="A1123" s="55"/>
      <c r="B1123" s="55"/>
      <c r="C1123" s="55"/>
      <c r="D1123" s="55"/>
      <c r="E1123" s="55"/>
      <c r="F1123" s="55"/>
      <c r="G1123" s="55"/>
      <c r="H1123" s="55"/>
      <c r="I1123" s="55"/>
      <c r="J1123" s="55"/>
      <c r="K1123" s="55"/>
      <c r="L1123" s="57"/>
      <c r="M1123" s="55"/>
      <c r="N1123" s="55"/>
      <c r="O1123" s="55"/>
      <c r="P1123" s="55"/>
      <c r="Q1123" s="55"/>
      <c r="R1123" s="55"/>
      <c r="S1123" s="55"/>
      <c r="T1123" s="55"/>
      <c r="U1123" s="55"/>
      <c r="V1123" s="55"/>
      <c r="W1123" s="55"/>
      <c r="X1123" s="55"/>
      <c r="Y1123" s="55"/>
      <c r="Z1123" s="55"/>
      <c r="AA1123" s="55"/>
      <c r="AB1123" s="55"/>
      <c r="AC1123" s="55"/>
      <c r="AD1123" s="55"/>
      <c r="AE1123" s="55"/>
      <c r="AF1123" s="55"/>
      <c r="AG1123" s="55"/>
      <c r="AH1123" s="55"/>
      <c r="AI1123" s="55"/>
    </row>
    <row r="1124" ht="15.75" customHeight="1">
      <c r="A1124" s="55"/>
      <c r="B1124" s="55"/>
      <c r="C1124" s="55"/>
      <c r="D1124" s="55"/>
      <c r="E1124" s="55"/>
      <c r="F1124" s="55"/>
      <c r="G1124" s="55"/>
      <c r="H1124" s="55"/>
      <c r="I1124" s="55"/>
      <c r="J1124" s="55"/>
      <c r="K1124" s="55"/>
      <c r="L1124" s="57"/>
      <c r="M1124" s="55"/>
      <c r="N1124" s="55"/>
      <c r="O1124" s="55"/>
      <c r="P1124" s="55"/>
      <c r="Q1124" s="55"/>
      <c r="R1124" s="55"/>
      <c r="S1124" s="55"/>
      <c r="T1124" s="55"/>
      <c r="U1124" s="55"/>
      <c r="V1124" s="55"/>
      <c r="W1124" s="55"/>
      <c r="X1124" s="55"/>
      <c r="Y1124" s="55"/>
      <c r="Z1124" s="55"/>
      <c r="AA1124" s="55"/>
      <c r="AB1124" s="55"/>
      <c r="AC1124" s="55"/>
      <c r="AD1124" s="55"/>
      <c r="AE1124" s="55"/>
      <c r="AF1124" s="55"/>
      <c r="AG1124" s="55"/>
      <c r="AH1124" s="55"/>
      <c r="AI1124" s="55"/>
    </row>
    <row r="1125" ht="15.75" customHeight="1">
      <c r="A1125" s="55"/>
      <c r="B1125" s="55"/>
      <c r="C1125" s="55"/>
      <c r="D1125" s="55"/>
      <c r="E1125" s="55"/>
      <c r="F1125" s="55"/>
      <c r="G1125" s="55"/>
      <c r="H1125" s="55"/>
      <c r="I1125" s="55"/>
      <c r="J1125" s="55"/>
      <c r="K1125" s="55"/>
      <c r="L1125" s="57"/>
      <c r="M1125" s="55"/>
      <c r="N1125" s="55"/>
      <c r="O1125" s="55"/>
      <c r="P1125" s="55"/>
      <c r="Q1125" s="55"/>
      <c r="R1125" s="55"/>
      <c r="S1125" s="55"/>
      <c r="T1125" s="55"/>
      <c r="U1125" s="55"/>
      <c r="V1125" s="55"/>
      <c r="W1125" s="55"/>
      <c r="X1125" s="55"/>
      <c r="Y1125" s="55"/>
      <c r="Z1125" s="55"/>
      <c r="AA1125" s="55"/>
      <c r="AB1125" s="55"/>
      <c r="AC1125" s="55"/>
      <c r="AD1125" s="55"/>
      <c r="AE1125" s="55"/>
      <c r="AF1125" s="55"/>
      <c r="AG1125" s="55"/>
      <c r="AH1125" s="55"/>
      <c r="AI1125" s="55"/>
    </row>
    <row r="1126" ht="15.75" customHeight="1">
      <c r="A1126" s="55"/>
      <c r="B1126" s="55"/>
      <c r="C1126" s="55"/>
      <c r="D1126" s="55"/>
      <c r="E1126" s="55"/>
      <c r="F1126" s="55"/>
      <c r="G1126" s="55"/>
      <c r="H1126" s="55"/>
      <c r="I1126" s="55"/>
      <c r="J1126" s="55"/>
      <c r="K1126" s="55"/>
      <c r="L1126" s="57"/>
      <c r="M1126" s="55"/>
      <c r="N1126" s="55"/>
      <c r="O1126" s="55"/>
      <c r="P1126" s="55"/>
      <c r="Q1126" s="55"/>
      <c r="R1126" s="55"/>
      <c r="S1126" s="55"/>
      <c r="T1126" s="55"/>
      <c r="U1126" s="55"/>
      <c r="V1126" s="55"/>
      <c r="W1126" s="55"/>
      <c r="X1126" s="55"/>
      <c r="Y1126" s="55"/>
      <c r="Z1126" s="55"/>
      <c r="AA1126" s="55"/>
      <c r="AB1126" s="55"/>
      <c r="AC1126" s="55"/>
      <c r="AD1126" s="55"/>
      <c r="AE1126" s="55"/>
      <c r="AF1126" s="55"/>
      <c r="AG1126" s="55"/>
      <c r="AH1126" s="55"/>
      <c r="AI1126" s="55"/>
    </row>
    <row r="1127" ht="15.75" customHeight="1">
      <c r="A1127" s="55"/>
      <c r="B1127" s="55"/>
      <c r="C1127" s="55"/>
      <c r="D1127" s="55"/>
      <c r="E1127" s="55"/>
      <c r="F1127" s="55"/>
      <c r="G1127" s="55"/>
      <c r="H1127" s="55"/>
      <c r="I1127" s="55"/>
      <c r="J1127" s="55"/>
      <c r="K1127" s="55"/>
      <c r="L1127" s="57"/>
      <c r="M1127" s="55"/>
      <c r="N1127" s="55"/>
      <c r="O1127" s="55"/>
      <c r="P1127" s="55"/>
      <c r="Q1127" s="55"/>
      <c r="R1127" s="55"/>
      <c r="S1127" s="55"/>
      <c r="T1127" s="55"/>
      <c r="U1127" s="55"/>
      <c r="V1127" s="55"/>
      <c r="W1127" s="55"/>
      <c r="X1127" s="55"/>
      <c r="Y1127" s="55"/>
      <c r="Z1127" s="55"/>
      <c r="AA1127" s="55"/>
      <c r="AB1127" s="55"/>
      <c r="AC1127" s="55"/>
      <c r="AD1127" s="55"/>
      <c r="AE1127" s="55"/>
      <c r="AF1127" s="55"/>
      <c r="AG1127" s="55"/>
      <c r="AH1127" s="55"/>
      <c r="AI1127" s="55"/>
    </row>
    <row r="1128" ht="15.75" customHeight="1">
      <c r="A1128" s="55"/>
      <c r="B1128" s="55"/>
      <c r="C1128" s="55"/>
      <c r="D1128" s="55"/>
      <c r="E1128" s="55"/>
      <c r="F1128" s="55"/>
      <c r="G1128" s="55"/>
      <c r="H1128" s="55"/>
      <c r="I1128" s="55"/>
      <c r="J1128" s="55"/>
      <c r="K1128" s="55"/>
      <c r="L1128" s="57"/>
      <c r="M1128" s="55"/>
      <c r="N1128" s="55"/>
      <c r="O1128" s="55"/>
      <c r="P1128" s="55"/>
      <c r="Q1128" s="55"/>
      <c r="R1128" s="55"/>
      <c r="S1128" s="55"/>
      <c r="T1128" s="55"/>
      <c r="U1128" s="55"/>
      <c r="V1128" s="55"/>
      <c r="W1128" s="55"/>
      <c r="X1128" s="55"/>
      <c r="Y1128" s="55"/>
      <c r="Z1128" s="55"/>
      <c r="AA1128" s="55"/>
      <c r="AB1128" s="55"/>
      <c r="AC1128" s="55"/>
      <c r="AD1128" s="55"/>
      <c r="AE1128" s="55"/>
      <c r="AF1128" s="55"/>
      <c r="AG1128" s="55"/>
      <c r="AH1128" s="55"/>
      <c r="AI1128" s="55"/>
    </row>
    <row r="1129" ht="15.75" customHeight="1">
      <c r="A1129" s="55"/>
      <c r="B1129" s="55"/>
      <c r="C1129" s="55"/>
      <c r="D1129" s="55"/>
      <c r="E1129" s="55"/>
      <c r="F1129" s="55"/>
      <c r="G1129" s="55"/>
      <c r="H1129" s="55"/>
      <c r="I1129" s="55"/>
      <c r="J1129" s="55"/>
      <c r="K1129" s="55"/>
      <c r="L1129" s="57"/>
      <c r="M1129" s="55"/>
      <c r="N1129" s="55"/>
      <c r="O1129" s="55"/>
      <c r="P1129" s="55"/>
      <c r="Q1129" s="55"/>
      <c r="R1129" s="55"/>
      <c r="S1129" s="55"/>
      <c r="T1129" s="55"/>
      <c r="U1129" s="55"/>
      <c r="V1129" s="55"/>
      <c r="W1129" s="55"/>
      <c r="X1129" s="55"/>
      <c r="Y1129" s="55"/>
      <c r="Z1129" s="55"/>
      <c r="AA1129" s="55"/>
      <c r="AB1129" s="55"/>
      <c r="AC1129" s="55"/>
      <c r="AD1129" s="55"/>
      <c r="AE1129" s="55"/>
      <c r="AF1129" s="55"/>
      <c r="AG1129" s="55"/>
      <c r="AH1129" s="55"/>
      <c r="AI1129" s="55"/>
    </row>
    <row r="1130" ht="15.75" customHeight="1">
      <c r="A1130" s="55"/>
      <c r="B1130" s="55"/>
      <c r="C1130" s="55"/>
      <c r="D1130" s="55"/>
      <c r="E1130" s="55"/>
      <c r="F1130" s="55"/>
      <c r="G1130" s="55"/>
      <c r="H1130" s="55"/>
      <c r="I1130" s="55"/>
      <c r="J1130" s="55"/>
      <c r="K1130" s="55"/>
      <c r="L1130" s="57"/>
      <c r="M1130" s="55"/>
      <c r="N1130" s="55"/>
      <c r="O1130" s="55"/>
      <c r="P1130" s="55"/>
      <c r="Q1130" s="55"/>
      <c r="R1130" s="55"/>
      <c r="S1130" s="55"/>
      <c r="T1130" s="55"/>
      <c r="U1130" s="55"/>
      <c r="V1130" s="55"/>
      <c r="W1130" s="55"/>
      <c r="X1130" s="55"/>
      <c r="Y1130" s="55"/>
      <c r="Z1130" s="55"/>
      <c r="AA1130" s="55"/>
      <c r="AB1130" s="55"/>
      <c r="AC1130" s="55"/>
      <c r="AD1130" s="55"/>
      <c r="AE1130" s="55"/>
      <c r="AF1130" s="55"/>
      <c r="AG1130" s="55"/>
      <c r="AH1130" s="55"/>
      <c r="AI1130" s="55"/>
    </row>
    <row r="1131" ht="15.75" customHeight="1">
      <c r="A1131" s="55"/>
      <c r="B1131" s="55"/>
      <c r="C1131" s="55"/>
      <c r="D1131" s="55"/>
      <c r="E1131" s="55"/>
      <c r="F1131" s="55"/>
      <c r="G1131" s="55"/>
      <c r="H1131" s="55"/>
      <c r="I1131" s="55"/>
      <c r="J1131" s="55"/>
      <c r="K1131" s="55"/>
      <c r="L1131" s="57"/>
      <c r="M1131" s="55"/>
      <c r="N1131" s="55"/>
      <c r="O1131" s="55"/>
      <c r="P1131" s="55"/>
      <c r="Q1131" s="55"/>
      <c r="R1131" s="55"/>
      <c r="S1131" s="55"/>
      <c r="T1131" s="55"/>
      <c r="U1131" s="55"/>
      <c r="V1131" s="55"/>
      <c r="W1131" s="55"/>
      <c r="X1131" s="55"/>
      <c r="Y1131" s="55"/>
      <c r="Z1131" s="55"/>
      <c r="AA1131" s="55"/>
      <c r="AB1131" s="55"/>
      <c r="AC1131" s="55"/>
      <c r="AD1131" s="55"/>
      <c r="AE1131" s="55"/>
      <c r="AF1131" s="55"/>
      <c r="AG1131" s="55"/>
      <c r="AH1131" s="55"/>
      <c r="AI1131" s="55"/>
    </row>
    <row r="1132" ht="15.75" customHeight="1">
      <c r="A1132" s="55"/>
      <c r="B1132" s="55"/>
      <c r="C1132" s="55"/>
      <c r="D1132" s="55"/>
      <c r="E1132" s="55"/>
      <c r="F1132" s="55"/>
      <c r="G1132" s="55"/>
      <c r="H1132" s="55"/>
      <c r="I1132" s="55"/>
      <c r="J1132" s="55"/>
      <c r="K1132" s="55"/>
      <c r="L1132" s="57"/>
      <c r="M1132" s="55"/>
      <c r="N1132" s="55"/>
      <c r="O1132" s="55"/>
      <c r="P1132" s="55"/>
      <c r="Q1132" s="55"/>
      <c r="R1132" s="55"/>
      <c r="S1132" s="55"/>
      <c r="T1132" s="55"/>
      <c r="U1132" s="55"/>
      <c r="V1132" s="55"/>
      <c r="W1132" s="55"/>
      <c r="X1132" s="55"/>
      <c r="Y1132" s="55"/>
      <c r="Z1132" s="55"/>
      <c r="AA1132" s="55"/>
      <c r="AB1132" s="55"/>
      <c r="AC1132" s="55"/>
      <c r="AD1132" s="55"/>
      <c r="AE1132" s="55"/>
      <c r="AF1132" s="55"/>
      <c r="AG1132" s="55"/>
      <c r="AH1132" s="55"/>
      <c r="AI1132" s="55"/>
    </row>
    <row r="1133" ht="15.75" customHeight="1">
      <c r="A1133" s="55"/>
      <c r="B1133" s="55"/>
      <c r="C1133" s="55"/>
      <c r="D1133" s="55"/>
      <c r="E1133" s="55"/>
      <c r="F1133" s="55"/>
      <c r="G1133" s="55"/>
      <c r="H1133" s="55"/>
      <c r="I1133" s="55"/>
      <c r="J1133" s="55"/>
      <c r="K1133" s="55"/>
      <c r="L1133" s="57"/>
      <c r="M1133" s="55"/>
      <c r="N1133" s="55"/>
      <c r="O1133" s="55"/>
      <c r="P1133" s="55"/>
      <c r="Q1133" s="55"/>
      <c r="R1133" s="55"/>
      <c r="S1133" s="55"/>
      <c r="T1133" s="55"/>
      <c r="U1133" s="55"/>
      <c r="V1133" s="55"/>
      <c r="W1133" s="55"/>
      <c r="X1133" s="55"/>
      <c r="Y1133" s="55"/>
      <c r="Z1133" s="55"/>
      <c r="AA1133" s="55"/>
      <c r="AB1133" s="55"/>
      <c r="AC1133" s="55"/>
      <c r="AD1133" s="55"/>
      <c r="AE1133" s="55"/>
      <c r="AF1133" s="55"/>
      <c r="AG1133" s="55"/>
      <c r="AH1133" s="55"/>
      <c r="AI1133" s="55"/>
    </row>
    <row r="1134" ht="15.75" customHeight="1">
      <c r="A1134" s="55"/>
      <c r="B1134" s="55"/>
      <c r="C1134" s="55"/>
      <c r="D1134" s="55"/>
      <c r="E1134" s="55"/>
      <c r="F1134" s="55"/>
      <c r="G1134" s="55"/>
      <c r="H1134" s="55"/>
      <c r="I1134" s="55"/>
      <c r="J1134" s="55"/>
      <c r="K1134" s="55"/>
      <c r="L1134" s="57"/>
      <c r="M1134" s="55"/>
      <c r="N1134" s="55"/>
      <c r="O1134" s="55"/>
      <c r="P1134" s="55"/>
      <c r="Q1134" s="55"/>
      <c r="R1134" s="55"/>
      <c r="S1134" s="55"/>
      <c r="T1134" s="55"/>
      <c r="U1134" s="55"/>
      <c r="V1134" s="55"/>
      <c r="W1134" s="55"/>
      <c r="X1134" s="55"/>
      <c r="Y1134" s="55"/>
      <c r="Z1134" s="55"/>
      <c r="AA1134" s="55"/>
      <c r="AB1134" s="55"/>
      <c r="AC1134" s="55"/>
      <c r="AD1134" s="55"/>
      <c r="AE1134" s="55"/>
      <c r="AF1134" s="55"/>
      <c r="AG1134" s="55"/>
      <c r="AH1134" s="55"/>
      <c r="AI1134" s="55"/>
    </row>
    <row r="1135" ht="15.75" customHeight="1">
      <c r="A1135" s="55"/>
      <c r="B1135" s="55"/>
      <c r="C1135" s="55"/>
      <c r="D1135" s="55"/>
      <c r="E1135" s="55"/>
      <c r="F1135" s="55"/>
      <c r="G1135" s="55"/>
      <c r="H1135" s="55"/>
      <c r="I1135" s="55"/>
      <c r="J1135" s="55"/>
      <c r="K1135" s="55"/>
      <c r="L1135" s="57"/>
      <c r="M1135" s="55"/>
      <c r="N1135" s="55"/>
      <c r="O1135" s="55"/>
      <c r="P1135" s="55"/>
      <c r="Q1135" s="55"/>
      <c r="R1135" s="55"/>
      <c r="S1135" s="55"/>
      <c r="T1135" s="55"/>
      <c r="U1135" s="55"/>
      <c r="V1135" s="55"/>
      <c r="W1135" s="55"/>
      <c r="X1135" s="55"/>
      <c r="Y1135" s="55"/>
      <c r="Z1135" s="55"/>
      <c r="AA1135" s="55"/>
      <c r="AB1135" s="55"/>
      <c r="AC1135" s="55"/>
      <c r="AD1135" s="55"/>
      <c r="AE1135" s="55"/>
      <c r="AF1135" s="55"/>
      <c r="AG1135" s="55"/>
      <c r="AH1135" s="55"/>
      <c r="AI1135" s="55"/>
    </row>
    <row r="1136" ht="15.75" customHeight="1">
      <c r="A1136" s="55"/>
      <c r="B1136" s="55"/>
      <c r="C1136" s="55"/>
      <c r="D1136" s="55"/>
      <c r="E1136" s="55"/>
      <c r="F1136" s="55"/>
      <c r="G1136" s="55"/>
      <c r="H1136" s="55"/>
      <c r="I1136" s="55"/>
      <c r="J1136" s="55"/>
      <c r="K1136" s="55"/>
      <c r="L1136" s="57"/>
      <c r="M1136" s="55"/>
      <c r="N1136" s="55"/>
      <c r="O1136" s="55"/>
      <c r="P1136" s="55"/>
      <c r="Q1136" s="55"/>
      <c r="R1136" s="55"/>
      <c r="S1136" s="55"/>
      <c r="T1136" s="55"/>
      <c r="U1136" s="55"/>
      <c r="V1136" s="55"/>
      <c r="W1136" s="55"/>
      <c r="X1136" s="55"/>
      <c r="Y1136" s="55"/>
      <c r="Z1136" s="55"/>
      <c r="AA1136" s="55"/>
      <c r="AB1136" s="55"/>
      <c r="AC1136" s="55"/>
      <c r="AD1136" s="55"/>
      <c r="AE1136" s="55"/>
      <c r="AF1136" s="55"/>
      <c r="AG1136" s="55"/>
      <c r="AH1136" s="55"/>
      <c r="AI1136" s="55"/>
    </row>
    <row r="1137" ht="15.75" customHeight="1">
      <c r="A1137" s="55"/>
      <c r="B1137" s="55"/>
      <c r="C1137" s="55"/>
      <c r="D1137" s="55"/>
      <c r="E1137" s="55"/>
      <c r="F1137" s="55"/>
      <c r="G1137" s="55"/>
      <c r="H1137" s="55"/>
      <c r="I1137" s="55"/>
      <c r="J1137" s="55"/>
      <c r="K1137" s="55"/>
      <c r="L1137" s="57"/>
      <c r="M1137" s="55"/>
      <c r="N1137" s="55"/>
      <c r="O1137" s="55"/>
      <c r="P1137" s="55"/>
      <c r="Q1137" s="55"/>
      <c r="R1137" s="55"/>
      <c r="S1137" s="55"/>
      <c r="T1137" s="55"/>
      <c r="U1137" s="55"/>
      <c r="V1137" s="55"/>
      <c r="W1137" s="55"/>
      <c r="X1137" s="55"/>
      <c r="Y1137" s="55"/>
      <c r="Z1137" s="55"/>
      <c r="AA1137" s="55"/>
      <c r="AB1137" s="55"/>
      <c r="AC1137" s="55"/>
      <c r="AD1137" s="55"/>
      <c r="AE1137" s="55"/>
      <c r="AF1137" s="55"/>
      <c r="AG1137" s="55"/>
      <c r="AH1137" s="55"/>
      <c r="AI1137" s="55"/>
    </row>
    <row r="1138" ht="15.75" customHeight="1">
      <c r="A1138" s="55"/>
      <c r="B1138" s="55"/>
      <c r="C1138" s="55"/>
      <c r="D1138" s="55"/>
      <c r="E1138" s="55"/>
      <c r="F1138" s="55"/>
      <c r="G1138" s="55"/>
      <c r="H1138" s="55"/>
      <c r="I1138" s="55"/>
      <c r="J1138" s="55"/>
      <c r="K1138" s="55"/>
      <c r="L1138" s="57"/>
      <c r="M1138" s="55"/>
      <c r="N1138" s="55"/>
      <c r="O1138" s="55"/>
      <c r="P1138" s="55"/>
      <c r="Q1138" s="55"/>
      <c r="R1138" s="55"/>
      <c r="S1138" s="55"/>
      <c r="T1138" s="55"/>
      <c r="U1138" s="55"/>
      <c r="V1138" s="55"/>
      <c r="W1138" s="55"/>
      <c r="X1138" s="55"/>
      <c r="Y1138" s="55"/>
      <c r="Z1138" s="55"/>
      <c r="AA1138" s="55"/>
      <c r="AB1138" s="55"/>
      <c r="AC1138" s="55"/>
      <c r="AD1138" s="55"/>
      <c r="AE1138" s="55"/>
      <c r="AF1138" s="55"/>
      <c r="AG1138" s="55"/>
      <c r="AH1138" s="55"/>
      <c r="AI1138" s="55"/>
    </row>
    <row r="1139" ht="15.75" customHeight="1">
      <c r="A1139" s="55"/>
      <c r="B1139" s="55"/>
      <c r="C1139" s="55"/>
      <c r="D1139" s="55"/>
      <c r="E1139" s="55"/>
      <c r="F1139" s="55"/>
      <c r="G1139" s="55"/>
      <c r="H1139" s="55"/>
      <c r="I1139" s="55"/>
      <c r="J1139" s="55"/>
      <c r="K1139" s="55"/>
      <c r="L1139" s="57"/>
      <c r="M1139" s="55"/>
      <c r="N1139" s="55"/>
      <c r="O1139" s="55"/>
      <c r="P1139" s="55"/>
      <c r="Q1139" s="55"/>
      <c r="R1139" s="55"/>
      <c r="S1139" s="55"/>
      <c r="T1139" s="55"/>
      <c r="U1139" s="55"/>
      <c r="V1139" s="55"/>
      <c r="W1139" s="55"/>
      <c r="X1139" s="55"/>
      <c r="Y1139" s="55"/>
      <c r="Z1139" s="55"/>
      <c r="AA1139" s="55"/>
      <c r="AB1139" s="55"/>
      <c r="AC1139" s="55"/>
      <c r="AD1139" s="55"/>
      <c r="AE1139" s="55"/>
      <c r="AF1139" s="55"/>
      <c r="AG1139" s="55"/>
      <c r="AH1139" s="55"/>
      <c r="AI1139" s="55"/>
    </row>
    <row r="1140" ht="15.75" customHeight="1">
      <c r="A1140" s="55"/>
      <c r="B1140" s="55"/>
      <c r="C1140" s="55"/>
      <c r="D1140" s="55"/>
      <c r="E1140" s="55"/>
      <c r="F1140" s="55"/>
      <c r="G1140" s="55"/>
      <c r="H1140" s="55"/>
      <c r="I1140" s="55"/>
      <c r="J1140" s="55"/>
      <c r="K1140" s="55"/>
      <c r="L1140" s="57"/>
      <c r="M1140" s="55"/>
      <c r="N1140" s="55"/>
      <c r="O1140" s="55"/>
      <c r="P1140" s="55"/>
      <c r="Q1140" s="55"/>
      <c r="R1140" s="55"/>
      <c r="S1140" s="55"/>
      <c r="T1140" s="55"/>
      <c r="U1140" s="55"/>
      <c r="V1140" s="55"/>
      <c r="W1140" s="55"/>
      <c r="X1140" s="55"/>
      <c r="Y1140" s="55"/>
      <c r="Z1140" s="55"/>
      <c r="AA1140" s="55"/>
      <c r="AB1140" s="55"/>
      <c r="AC1140" s="55"/>
      <c r="AD1140" s="55"/>
      <c r="AE1140" s="55"/>
      <c r="AF1140" s="55"/>
      <c r="AG1140" s="55"/>
      <c r="AH1140" s="55"/>
      <c r="AI1140" s="55"/>
    </row>
    <row r="1141" ht="15.75" customHeight="1">
      <c r="A1141" s="55"/>
      <c r="B1141" s="55"/>
      <c r="C1141" s="55"/>
      <c r="D1141" s="55"/>
      <c r="E1141" s="55"/>
      <c r="F1141" s="55"/>
      <c r="G1141" s="55"/>
      <c r="H1141" s="55"/>
      <c r="I1141" s="55"/>
      <c r="J1141" s="55"/>
      <c r="K1141" s="55"/>
      <c r="L1141" s="57"/>
      <c r="M1141" s="55"/>
      <c r="N1141" s="55"/>
      <c r="O1141" s="55"/>
      <c r="P1141" s="55"/>
      <c r="Q1141" s="55"/>
      <c r="R1141" s="55"/>
      <c r="S1141" s="55"/>
      <c r="T1141" s="55"/>
      <c r="U1141" s="55"/>
      <c r="V1141" s="55"/>
      <c r="W1141" s="55"/>
      <c r="X1141" s="55"/>
      <c r="Y1141" s="55"/>
      <c r="Z1141" s="55"/>
      <c r="AA1141" s="55"/>
      <c r="AB1141" s="55"/>
      <c r="AC1141" s="55"/>
      <c r="AD1141" s="55"/>
      <c r="AE1141" s="55"/>
      <c r="AF1141" s="55"/>
      <c r="AG1141" s="55"/>
      <c r="AH1141" s="55"/>
      <c r="AI1141" s="55"/>
    </row>
    <row r="1142" ht="15.75" customHeight="1">
      <c r="A1142" s="55"/>
      <c r="B1142" s="55"/>
      <c r="C1142" s="55"/>
      <c r="D1142" s="55"/>
      <c r="E1142" s="55"/>
      <c r="F1142" s="55"/>
      <c r="G1142" s="55"/>
      <c r="H1142" s="55"/>
      <c r="I1142" s="55"/>
      <c r="J1142" s="55"/>
      <c r="K1142" s="55"/>
      <c r="L1142" s="57"/>
      <c r="M1142" s="55"/>
      <c r="N1142" s="55"/>
      <c r="O1142" s="55"/>
      <c r="P1142" s="55"/>
      <c r="Q1142" s="55"/>
      <c r="R1142" s="55"/>
      <c r="S1142" s="55"/>
      <c r="T1142" s="55"/>
      <c r="U1142" s="55"/>
      <c r="V1142" s="55"/>
      <c r="W1142" s="55"/>
      <c r="X1142" s="55"/>
      <c r="Y1142" s="55"/>
      <c r="Z1142" s="55"/>
      <c r="AA1142" s="55"/>
      <c r="AB1142" s="55"/>
      <c r="AC1142" s="55"/>
      <c r="AD1142" s="55"/>
      <c r="AE1142" s="55"/>
      <c r="AF1142" s="55"/>
      <c r="AG1142" s="55"/>
      <c r="AH1142" s="55"/>
      <c r="AI1142" s="55"/>
    </row>
    <row r="1143" ht="15.75" customHeight="1">
      <c r="A1143" s="55"/>
      <c r="B1143" s="55"/>
      <c r="C1143" s="55"/>
      <c r="D1143" s="55"/>
      <c r="E1143" s="55"/>
      <c r="F1143" s="55"/>
      <c r="G1143" s="55"/>
      <c r="H1143" s="55"/>
      <c r="I1143" s="55"/>
      <c r="J1143" s="55"/>
      <c r="K1143" s="55"/>
      <c r="L1143" s="57"/>
      <c r="M1143" s="55"/>
      <c r="N1143" s="55"/>
      <c r="O1143" s="55"/>
      <c r="P1143" s="55"/>
      <c r="Q1143" s="55"/>
      <c r="R1143" s="55"/>
      <c r="S1143" s="55"/>
      <c r="T1143" s="55"/>
      <c r="U1143" s="55"/>
      <c r="V1143" s="55"/>
      <c r="W1143" s="55"/>
      <c r="X1143" s="55"/>
      <c r="Y1143" s="55"/>
      <c r="Z1143" s="55"/>
      <c r="AA1143" s="55"/>
      <c r="AB1143" s="55"/>
      <c r="AC1143" s="55"/>
      <c r="AD1143" s="55"/>
      <c r="AE1143" s="55"/>
      <c r="AF1143" s="55"/>
      <c r="AG1143" s="55"/>
      <c r="AH1143" s="55"/>
      <c r="AI1143" s="55"/>
    </row>
    <row r="1144" ht="15.75" customHeight="1">
      <c r="A1144" s="55"/>
      <c r="B1144" s="55"/>
      <c r="C1144" s="55"/>
      <c r="D1144" s="55"/>
      <c r="E1144" s="55"/>
      <c r="F1144" s="55"/>
      <c r="G1144" s="55"/>
      <c r="H1144" s="55"/>
      <c r="I1144" s="55"/>
      <c r="J1144" s="55"/>
      <c r="K1144" s="55"/>
      <c r="L1144" s="57"/>
      <c r="M1144" s="55"/>
      <c r="N1144" s="55"/>
      <c r="O1144" s="55"/>
      <c r="P1144" s="55"/>
      <c r="Q1144" s="55"/>
      <c r="R1144" s="55"/>
      <c r="S1144" s="55"/>
      <c r="T1144" s="55"/>
      <c r="U1144" s="55"/>
      <c r="V1144" s="55"/>
      <c r="W1144" s="55"/>
      <c r="X1144" s="55"/>
      <c r="Y1144" s="55"/>
      <c r="Z1144" s="55"/>
      <c r="AA1144" s="55"/>
      <c r="AB1144" s="55"/>
      <c r="AC1144" s="55"/>
      <c r="AD1144" s="55"/>
      <c r="AE1144" s="55"/>
      <c r="AF1144" s="55"/>
      <c r="AG1144" s="55"/>
      <c r="AH1144" s="55"/>
      <c r="AI1144" s="55"/>
    </row>
    <row r="1145" ht="15.75" customHeight="1">
      <c r="A1145" s="55"/>
      <c r="B1145" s="55"/>
      <c r="C1145" s="55"/>
      <c r="D1145" s="55"/>
      <c r="E1145" s="55"/>
      <c r="F1145" s="55"/>
      <c r="G1145" s="55"/>
      <c r="H1145" s="55"/>
      <c r="I1145" s="55"/>
      <c r="J1145" s="55"/>
      <c r="K1145" s="55"/>
      <c r="L1145" s="57"/>
      <c r="M1145" s="55"/>
      <c r="N1145" s="55"/>
      <c r="O1145" s="55"/>
      <c r="P1145" s="55"/>
      <c r="Q1145" s="55"/>
      <c r="R1145" s="55"/>
      <c r="S1145" s="55"/>
      <c r="T1145" s="55"/>
      <c r="U1145" s="55"/>
      <c r="V1145" s="55"/>
      <c r="W1145" s="55"/>
      <c r="X1145" s="55"/>
      <c r="Y1145" s="55"/>
      <c r="Z1145" s="55"/>
      <c r="AA1145" s="55"/>
      <c r="AB1145" s="55"/>
      <c r="AC1145" s="55"/>
      <c r="AD1145" s="55"/>
      <c r="AE1145" s="55"/>
      <c r="AF1145" s="55"/>
      <c r="AG1145" s="55"/>
      <c r="AH1145" s="55"/>
      <c r="AI1145" s="55"/>
    </row>
    <row r="1146" ht="15.75" customHeight="1">
      <c r="A1146" s="55"/>
      <c r="B1146" s="55"/>
      <c r="C1146" s="55"/>
      <c r="D1146" s="55"/>
      <c r="E1146" s="55"/>
      <c r="F1146" s="55"/>
      <c r="G1146" s="55"/>
      <c r="H1146" s="55"/>
      <c r="I1146" s="55"/>
      <c r="J1146" s="55"/>
      <c r="K1146" s="55"/>
      <c r="L1146" s="57"/>
      <c r="M1146" s="55"/>
      <c r="N1146" s="55"/>
      <c r="O1146" s="55"/>
      <c r="P1146" s="55"/>
      <c r="Q1146" s="55"/>
      <c r="R1146" s="55"/>
      <c r="S1146" s="55"/>
      <c r="T1146" s="55"/>
      <c r="U1146" s="55"/>
      <c r="V1146" s="55"/>
      <c r="W1146" s="55"/>
      <c r="X1146" s="55"/>
      <c r="Y1146" s="55"/>
      <c r="Z1146" s="55"/>
      <c r="AA1146" s="55"/>
      <c r="AB1146" s="55"/>
      <c r="AC1146" s="55"/>
      <c r="AD1146" s="55"/>
      <c r="AE1146" s="55"/>
      <c r="AF1146" s="55"/>
      <c r="AG1146" s="55"/>
      <c r="AH1146" s="55"/>
      <c r="AI1146" s="55"/>
    </row>
    <row r="1147" ht="15.75" customHeight="1">
      <c r="A1147" s="55"/>
      <c r="B1147" s="55"/>
      <c r="C1147" s="55"/>
      <c r="D1147" s="55"/>
      <c r="E1147" s="55"/>
      <c r="F1147" s="55"/>
      <c r="G1147" s="55"/>
      <c r="H1147" s="55"/>
      <c r="I1147" s="55"/>
      <c r="J1147" s="55"/>
      <c r="K1147" s="55"/>
      <c r="L1147" s="57"/>
      <c r="M1147" s="55"/>
      <c r="N1147" s="55"/>
      <c r="O1147" s="55"/>
      <c r="P1147" s="55"/>
      <c r="Q1147" s="55"/>
      <c r="R1147" s="55"/>
      <c r="S1147" s="55"/>
      <c r="T1147" s="55"/>
      <c r="U1147" s="55"/>
      <c r="V1147" s="55"/>
      <c r="W1147" s="55"/>
      <c r="X1147" s="55"/>
      <c r="Y1147" s="55"/>
      <c r="Z1147" s="55"/>
      <c r="AA1147" s="55"/>
      <c r="AB1147" s="55"/>
      <c r="AC1147" s="55"/>
      <c r="AD1147" s="55"/>
      <c r="AE1147" s="55"/>
      <c r="AF1147" s="55"/>
      <c r="AG1147" s="55"/>
      <c r="AH1147" s="55"/>
      <c r="AI1147" s="55"/>
    </row>
    <row r="1148" ht="15.75" customHeight="1">
      <c r="A1148" s="55"/>
      <c r="B1148" s="55"/>
      <c r="C1148" s="55"/>
      <c r="D1148" s="55"/>
      <c r="E1148" s="55"/>
      <c r="F1148" s="55"/>
      <c r="G1148" s="55"/>
      <c r="H1148" s="55"/>
      <c r="I1148" s="55"/>
      <c r="J1148" s="55"/>
      <c r="K1148" s="55"/>
      <c r="L1148" s="57"/>
      <c r="M1148" s="55"/>
      <c r="N1148" s="55"/>
      <c r="O1148" s="55"/>
      <c r="P1148" s="55"/>
      <c r="Q1148" s="55"/>
      <c r="R1148" s="55"/>
      <c r="S1148" s="55"/>
      <c r="T1148" s="55"/>
      <c r="U1148" s="55"/>
      <c r="V1148" s="55"/>
      <c r="W1148" s="55"/>
      <c r="X1148" s="55"/>
      <c r="Y1148" s="55"/>
      <c r="Z1148" s="55"/>
      <c r="AA1148" s="55"/>
      <c r="AB1148" s="55"/>
      <c r="AC1148" s="55"/>
      <c r="AD1148" s="55"/>
      <c r="AE1148" s="55"/>
      <c r="AF1148" s="55"/>
      <c r="AG1148" s="55"/>
      <c r="AH1148" s="55"/>
      <c r="AI1148" s="55"/>
    </row>
    <row r="1149" ht="15.75" customHeight="1">
      <c r="A1149" s="55"/>
      <c r="B1149" s="55"/>
      <c r="C1149" s="55"/>
      <c r="D1149" s="55"/>
      <c r="E1149" s="55"/>
      <c r="F1149" s="55"/>
      <c r="G1149" s="55"/>
      <c r="H1149" s="55"/>
      <c r="I1149" s="55"/>
      <c r="J1149" s="55"/>
      <c r="K1149" s="55"/>
      <c r="L1149" s="57"/>
      <c r="M1149" s="55"/>
      <c r="N1149" s="55"/>
      <c r="O1149" s="55"/>
      <c r="P1149" s="55"/>
      <c r="Q1149" s="55"/>
      <c r="R1149" s="55"/>
      <c r="S1149" s="55"/>
      <c r="T1149" s="55"/>
      <c r="U1149" s="55"/>
      <c r="V1149" s="55"/>
      <c r="W1149" s="55"/>
      <c r="X1149" s="55"/>
      <c r="Y1149" s="55"/>
      <c r="Z1149" s="55"/>
      <c r="AA1149" s="55"/>
      <c r="AB1149" s="55"/>
      <c r="AC1149" s="55"/>
      <c r="AD1149" s="55"/>
      <c r="AE1149" s="55"/>
      <c r="AF1149" s="55"/>
      <c r="AG1149" s="55"/>
      <c r="AH1149" s="55"/>
      <c r="AI1149" s="55"/>
    </row>
    <row r="1150" ht="15.75" customHeight="1">
      <c r="A1150" s="55"/>
      <c r="B1150" s="55"/>
      <c r="C1150" s="55"/>
      <c r="D1150" s="55"/>
      <c r="E1150" s="55"/>
      <c r="F1150" s="55"/>
      <c r="G1150" s="55"/>
      <c r="H1150" s="55"/>
      <c r="I1150" s="55"/>
      <c r="J1150" s="55"/>
      <c r="K1150" s="55"/>
      <c r="L1150" s="57"/>
      <c r="M1150" s="55"/>
      <c r="N1150" s="55"/>
      <c r="O1150" s="55"/>
      <c r="P1150" s="55"/>
      <c r="Q1150" s="55"/>
      <c r="R1150" s="55"/>
      <c r="S1150" s="55"/>
      <c r="T1150" s="55"/>
      <c r="U1150" s="55"/>
      <c r="V1150" s="55"/>
      <c r="W1150" s="55"/>
      <c r="X1150" s="55"/>
      <c r="Y1150" s="55"/>
      <c r="Z1150" s="55"/>
      <c r="AA1150" s="55"/>
      <c r="AB1150" s="55"/>
      <c r="AC1150" s="55"/>
      <c r="AD1150" s="55"/>
      <c r="AE1150" s="55"/>
      <c r="AF1150" s="55"/>
      <c r="AG1150" s="55"/>
      <c r="AH1150" s="55"/>
      <c r="AI1150" s="55"/>
    </row>
    <row r="1151" ht="15.75" customHeight="1">
      <c r="A1151" s="55"/>
      <c r="B1151" s="55"/>
      <c r="C1151" s="55"/>
      <c r="D1151" s="55"/>
      <c r="E1151" s="55"/>
      <c r="F1151" s="55"/>
      <c r="G1151" s="55"/>
      <c r="H1151" s="55"/>
      <c r="I1151" s="55"/>
      <c r="J1151" s="55"/>
      <c r="K1151" s="55"/>
      <c r="L1151" s="57"/>
      <c r="M1151" s="55"/>
      <c r="N1151" s="55"/>
      <c r="O1151" s="55"/>
      <c r="P1151" s="55"/>
      <c r="Q1151" s="55"/>
      <c r="R1151" s="55"/>
      <c r="S1151" s="55"/>
      <c r="T1151" s="55"/>
      <c r="U1151" s="55"/>
      <c r="V1151" s="55"/>
      <c r="W1151" s="55"/>
      <c r="X1151" s="55"/>
      <c r="Y1151" s="55"/>
      <c r="Z1151" s="55"/>
      <c r="AA1151" s="55"/>
      <c r="AB1151" s="55"/>
      <c r="AC1151" s="55"/>
      <c r="AD1151" s="55"/>
      <c r="AE1151" s="55"/>
      <c r="AF1151" s="55"/>
      <c r="AG1151" s="55"/>
      <c r="AH1151" s="55"/>
      <c r="AI1151" s="55"/>
    </row>
    <row r="1152" ht="15.75" customHeight="1">
      <c r="A1152" s="55"/>
      <c r="B1152" s="55"/>
      <c r="C1152" s="55"/>
      <c r="D1152" s="55"/>
      <c r="E1152" s="55"/>
      <c r="F1152" s="55"/>
      <c r="G1152" s="55"/>
      <c r="H1152" s="55"/>
      <c r="I1152" s="55"/>
      <c r="J1152" s="55"/>
      <c r="K1152" s="55"/>
      <c r="L1152" s="57"/>
      <c r="M1152" s="55"/>
      <c r="N1152" s="55"/>
      <c r="O1152" s="55"/>
      <c r="P1152" s="55"/>
      <c r="Q1152" s="55"/>
      <c r="R1152" s="55"/>
      <c r="S1152" s="55"/>
      <c r="T1152" s="55"/>
      <c r="U1152" s="55"/>
      <c r="V1152" s="55"/>
      <c r="W1152" s="55"/>
      <c r="X1152" s="55"/>
      <c r="Y1152" s="55"/>
      <c r="Z1152" s="55"/>
      <c r="AA1152" s="55"/>
      <c r="AB1152" s="55"/>
      <c r="AC1152" s="55"/>
      <c r="AD1152" s="55"/>
      <c r="AE1152" s="55"/>
      <c r="AF1152" s="55"/>
      <c r="AG1152" s="55"/>
      <c r="AH1152" s="55"/>
      <c r="AI1152" s="55"/>
    </row>
    <row r="1153" ht="15.75" customHeight="1">
      <c r="A1153" s="55"/>
      <c r="B1153" s="55"/>
      <c r="C1153" s="55"/>
      <c r="D1153" s="55"/>
      <c r="E1153" s="55"/>
      <c r="F1153" s="55"/>
      <c r="G1153" s="55"/>
      <c r="H1153" s="55"/>
      <c r="I1153" s="55"/>
      <c r="J1153" s="55"/>
      <c r="K1153" s="55"/>
      <c r="L1153" s="57"/>
      <c r="M1153" s="55"/>
      <c r="N1153" s="55"/>
      <c r="O1153" s="55"/>
      <c r="P1153" s="55"/>
      <c r="Q1153" s="55"/>
      <c r="R1153" s="55"/>
      <c r="S1153" s="55"/>
      <c r="T1153" s="55"/>
      <c r="U1153" s="55"/>
      <c r="V1153" s="55"/>
      <c r="W1153" s="55"/>
      <c r="X1153" s="55"/>
      <c r="Y1153" s="55"/>
      <c r="Z1153" s="55"/>
      <c r="AA1153" s="55"/>
      <c r="AB1153" s="55"/>
      <c r="AC1153" s="55"/>
      <c r="AD1153" s="55"/>
      <c r="AE1153" s="55"/>
      <c r="AF1153" s="55"/>
      <c r="AG1153" s="55"/>
      <c r="AH1153" s="55"/>
      <c r="AI1153" s="55"/>
    </row>
    <row r="1154" ht="15.75" customHeight="1">
      <c r="A1154" s="55"/>
      <c r="B1154" s="55"/>
      <c r="C1154" s="55"/>
      <c r="D1154" s="55"/>
      <c r="E1154" s="55"/>
      <c r="F1154" s="55"/>
      <c r="G1154" s="55"/>
      <c r="H1154" s="55"/>
      <c r="I1154" s="55"/>
      <c r="J1154" s="55"/>
      <c r="K1154" s="55"/>
      <c r="L1154" s="57"/>
      <c r="M1154" s="55"/>
      <c r="N1154" s="55"/>
      <c r="O1154" s="55"/>
      <c r="P1154" s="55"/>
      <c r="Q1154" s="55"/>
      <c r="R1154" s="55"/>
      <c r="S1154" s="55"/>
      <c r="T1154" s="55"/>
      <c r="U1154" s="55"/>
      <c r="V1154" s="55"/>
      <c r="W1154" s="55"/>
      <c r="X1154" s="55"/>
      <c r="Y1154" s="55"/>
      <c r="Z1154" s="55"/>
      <c r="AA1154" s="55"/>
      <c r="AB1154" s="55"/>
      <c r="AC1154" s="55"/>
      <c r="AD1154" s="55"/>
      <c r="AE1154" s="55"/>
      <c r="AF1154" s="55"/>
      <c r="AG1154" s="55"/>
      <c r="AH1154" s="55"/>
      <c r="AI1154" s="55"/>
    </row>
    <row r="1155" ht="15.75" customHeight="1">
      <c r="A1155" s="55"/>
      <c r="B1155" s="55"/>
      <c r="C1155" s="55"/>
      <c r="D1155" s="55"/>
      <c r="E1155" s="55"/>
      <c r="F1155" s="55"/>
      <c r="G1155" s="55"/>
      <c r="H1155" s="55"/>
      <c r="I1155" s="55"/>
      <c r="J1155" s="55"/>
      <c r="K1155" s="55"/>
      <c r="L1155" s="57"/>
      <c r="M1155" s="55"/>
      <c r="N1155" s="55"/>
      <c r="O1155" s="55"/>
      <c r="P1155" s="55"/>
      <c r="Q1155" s="55"/>
      <c r="R1155" s="55"/>
      <c r="S1155" s="55"/>
      <c r="T1155" s="55"/>
      <c r="U1155" s="55"/>
      <c r="V1155" s="55"/>
      <c r="W1155" s="55"/>
      <c r="X1155" s="55"/>
      <c r="Y1155" s="55"/>
      <c r="Z1155" s="55"/>
      <c r="AA1155" s="55"/>
      <c r="AB1155" s="55"/>
      <c r="AC1155" s="55"/>
      <c r="AD1155" s="55"/>
      <c r="AE1155" s="55"/>
      <c r="AF1155" s="55"/>
      <c r="AG1155" s="55"/>
      <c r="AH1155" s="55"/>
      <c r="AI1155" s="55"/>
    </row>
    <row r="1156" ht="15.75" customHeight="1">
      <c r="A1156" s="55"/>
      <c r="B1156" s="55"/>
      <c r="C1156" s="55"/>
      <c r="D1156" s="55"/>
      <c r="E1156" s="55"/>
      <c r="F1156" s="55"/>
      <c r="G1156" s="55"/>
      <c r="H1156" s="55"/>
      <c r="I1156" s="55"/>
      <c r="J1156" s="55"/>
      <c r="K1156" s="55"/>
      <c r="L1156" s="57"/>
      <c r="M1156" s="55"/>
      <c r="N1156" s="55"/>
      <c r="O1156" s="55"/>
      <c r="P1156" s="55"/>
      <c r="Q1156" s="55"/>
      <c r="R1156" s="55"/>
      <c r="S1156" s="55"/>
      <c r="T1156" s="55"/>
      <c r="U1156" s="55"/>
      <c r="V1156" s="55"/>
      <c r="W1156" s="55"/>
      <c r="X1156" s="55"/>
      <c r="Y1156" s="55"/>
      <c r="Z1156" s="55"/>
      <c r="AA1156" s="55"/>
      <c r="AB1156" s="55"/>
      <c r="AC1156" s="55"/>
      <c r="AD1156" s="55"/>
      <c r="AE1156" s="55"/>
      <c r="AF1156" s="55"/>
      <c r="AG1156" s="55"/>
      <c r="AH1156" s="55"/>
      <c r="AI1156" s="55"/>
    </row>
    <row r="1157" ht="15.75" customHeight="1">
      <c r="A1157" s="55"/>
      <c r="B1157" s="55"/>
      <c r="C1157" s="55"/>
      <c r="D1157" s="55"/>
      <c r="E1157" s="55"/>
      <c r="F1157" s="55"/>
      <c r="G1157" s="55"/>
      <c r="H1157" s="55"/>
      <c r="I1157" s="55"/>
      <c r="J1157" s="55"/>
      <c r="K1157" s="55"/>
      <c r="L1157" s="57"/>
      <c r="M1157" s="55"/>
      <c r="N1157" s="55"/>
      <c r="O1157" s="55"/>
      <c r="P1157" s="55"/>
      <c r="Q1157" s="55"/>
      <c r="R1157" s="55"/>
      <c r="S1157" s="55"/>
      <c r="T1157" s="55"/>
      <c r="U1157" s="55"/>
      <c r="V1157" s="55"/>
      <c r="W1157" s="55"/>
      <c r="X1157" s="55"/>
      <c r="Y1157" s="55"/>
      <c r="Z1157" s="55"/>
      <c r="AA1157" s="55"/>
      <c r="AB1157" s="55"/>
      <c r="AC1157" s="55"/>
      <c r="AD1157" s="55"/>
      <c r="AE1157" s="55"/>
      <c r="AF1157" s="55"/>
      <c r="AG1157" s="55"/>
      <c r="AH1157" s="55"/>
      <c r="AI1157" s="55"/>
    </row>
    <row r="1158" ht="15.75" customHeight="1">
      <c r="A1158" s="55"/>
      <c r="B1158" s="55"/>
      <c r="C1158" s="55"/>
      <c r="D1158" s="55"/>
      <c r="E1158" s="55"/>
      <c r="F1158" s="55"/>
      <c r="G1158" s="55"/>
      <c r="H1158" s="55"/>
      <c r="I1158" s="55"/>
      <c r="J1158" s="55"/>
      <c r="K1158" s="55"/>
      <c r="L1158" s="57"/>
      <c r="M1158" s="55"/>
      <c r="N1158" s="55"/>
      <c r="O1158" s="55"/>
      <c r="P1158" s="55"/>
      <c r="Q1158" s="55"/>
      <c r="R1158" s="55"/>
      <c r="S1158" s="55"/>
      <c r="T1158" s="55"/>
      <c r="U1158" s="55"/>
      <c r="V1158" s="55"/>
      <c r="W1158" s="55"/>
      <c r="X1158" s="55"/>
      <c r="Y1158" s="55"/>
      <c r="Z1158" s="55"/>
      <c r="AA1158" s="55"/>
      <c r="AB1158" s="55"/>
      <c r="AC1158" s="55"/>
      <c r="AD1158" s="55"/>
      <c r="AE1158" s="55"/>
      <c r="AF1158" s="55"/>
      <c r="AG1158" s="55"/>
      <c r="AH1158" s="55"/>
      <c r="AI1158" s="55"/>
    </row>
    <row r="1159" ht="15.75" customHeight="1">
      <c r="A1159" s="55"/>
      <c r="B1159" s="55"/>
      <c r="C1159" s="55"/>
      <c r="D1159" s="55"/>
      <c r="E1159" s="55"/>
      <c r="F1159" s="55"/>
      <c r="G1159" s="55"/>
      <c r="H1159" s="55"/>
      <c r="I1159" s="55"/>
      <c r="J1159" s="55"/>
      <c r="K1159" s="55"/>
      <c r="L1159" s="57"/>
      <c r="M1159" s="55"/>
      <c r="N1159" s="55"/>
      <c r="O1159" s="55"/>
      <c r="P1159" s="55"/>
      <c r="Q1159" s="55"/>
      <c r="R1159" s="55"/>
      <c r="S1159" s="55"/>
      <c r="T1159" s="55"/>
      <c r="U1159" s="55"/>
      <c r="V1159" s="55"/>
      <c r="W1159" s="55"/>
      <c r="X1159" s="55"/>
      <c r="Y1159" s="55"/>
      <c r="Z1159" s="55"/>
      <c r="AA1159" s="55"/>
      <c r="AB1159" s="55"/>
      <c r="AC1159" s="55"/>
      <c r="AD1159" s="55"/>
      <c r="AE1159" s="55"/>
      <c r="AF1159" s="55"/>
      <c r="AG1159" s="55"/>
      <c r="AH1159" s="55"/>
      <c r="AI1159" s="55"/>
    </row>
    <row r="1160" ht="15.75" customHeight="1">
      <c r="A1160" s="55"/>
      <c r="B1160" s="55"/>
      <c r="C1160" s="55"/>
      <c r="D1160" s="55"/>
      <c r="E1160" s="55"/>
      <c r="F1160" s="55"/>
      <c r="G1160" s="55"/>
      <c r="H1160" s="55"/>
      <c r="I1160" s="55"/>
      <c r="J1160" s="55"/>
      <c r="K1160" s="55"/>
      <c r="L1160" s="57"/>
      <c r="M1160" s="55"/>
      <c r="N1160" s="55"/>
      <c r="O1160" s="55"/>
      <c r="P1160" s="55"/>
      <c r="Q1160" s="55"/>
      <c r="R1160" s="55"/>
      <c r="S1160" s="55"/>
      <c r="T1160" s="55"/>
      <c r="U1160" s="55"/>
      <c r="V1160" s="55"/>
      <c r="W1160" s="55"/>
      <c r="X1160" s="55"/>
      <c r="Y1160" s="55"/>
      <c r="Z1160" s="55"/>
      <c r="AA1160" s="55"/>
      <c r="AB1160" s="55"/>
      <c r="AC1160" s="55"/>
      <c r="AD1160" s="55"/>
      <c r="AE1160" s="55"/>
      <c r="AF1160" s="55"/>
      <c r="AG1160" s="55"/>
      <c r="AH1160" s="55"/>
      <c r="AI1160" s="55"/>
    </row>
    <row r="1161" ht="15.75" customHeight="1">
      <c r="A1161" s="55"/>
      <c r="B1161" s="55"/>
      <c r="C1161" s="55"/>
      <c r="D1161" s="55"/>
      <c r="E1161" s="55"/>
      <c r="F1161" s="55"/>
      <c r="G1161" s="55"/>
      <c r="H1161" s="55"/>
      <c r="I1161" s="55"/>
      <c r="J1161" s="55"/>
      <c r="K1161" s="55"/>
      <c r="L1161" s="57"/>
      <c r="M1161" s="55"/>
      <c r="N1161" s="55"/>
      <c r="O1161" s="55"/>
      <c r="P1161" s="55"/>
      <c r="Q1161" s="55"/>
      <c r="R1161" s="55"/>
      <c r="S1161" s="55"/>
      <c r="T1161" s="55"/>
      <c r="U1161" s="55"/>
      <c r="V1161" s="55"/>
      <c r="W1161" s="55"/>
      <c r="X1161" s="55"/>
      <c r="Y1161" s="55"/>
      <c r="Z1161" s="55"/>
      <c r="AA1161" s="55"/>
      <c r="AB1161" s="55"/>
      <c r="AC1161" s="55"/>
      <c r="AD1161" s="55"/>
      <c r="AE1161" s="55"/>
      <c r="AF1161" s="55"/>
      <c r="AG1161" s="55"/>
      <c r="AH1161" s="55"/>
      <c r="AI1161" s="55"/>
    </row>
    <row r="1162" ht="15.75" customHeight="1">
      <c r="A1162" s="55"/>
      <c r="B1162" s="55"/>
      <c r="C1162" s="55"/>
      <c r="D1162" s="55"/>
      <c r="E1162" s="55"/>
      <c r="F1162" s="55"/>
      <c r="G1162" s="55"/>
      <c r="H1162" s="55"/>
      <c r="I1162" s="55"/>
      <c r="J1162" s="55"/>
      <c r="K1162" s="55"/>
      <c r="L1162" s="57"/>
      <c r="M1162" s="55"/>
      <c r="N1162" s="55"/>
      <c r="O1162" s="55"/>
      <c r="P1162" s="55"/>
      <c r="Q1162" s="55"/>
      <c r="R1162" s="55"/>
      <c r="S1162" s="55"/>
      <c r="T1162" s="55"/>
      <c r="U1162" s="55"/>
      <c r="V1162" s="55"/>
      <c r="W1162" s="55"/>
      <c r="X1162" s="55"/>
      <c r="Y1162" s="55"/>
      <c r="Z1162" s="55"/>
      <c r="AA1162" s="55"/>
      <c r="AB1162" s="55"/>
      <c r="AC1162" s="55"/>
      <c r="AD1162" s="55"/>
      <c r="AE1162" s="55"/>
      <c r="AF1162" s="55"/>
      <c r="AG1162" s="55"/>
      <c r="AH1162" s="55"/>
      <c r="AI1162" s="55"/>
    </row>
    <row r="1163" ht="15.75" customHeight="1">
      <c r="A1163" s="55"/>
      <c r="B1163" s="55"/>
      <c r="C1163" s="55"/>
      <c r="D1163" s="55"/>
      <c r="E1163" s="55"/>
      <c r="F1163" s="55"/>
      <c r="G1163" s="55"/>
      <c r="H1163" s="55"/>
      <c r="I1163" s="55"/>
      <c r="J1163" s="55"/>
      <c r="K1163" s="55"/>
      <c r="L1163" s="57"/>
      <c r="M1163" s="55"/>
      <c r="N1163" s="55"/>
      <c r="O1163" s="55"/>
      <c r="P1163" s="55"/>
      <c r="Q1163" s="55"/>
      <c r="R1163" s="55"/>
      <c r="S1163" s="55"/>
      <c r="T1163" s="55"/>
      <c r="U1163" s="55"/>
      <c r="V1163" s="55"/>
      <c r="W1163" s="55"/>
      <c r="X1163" s="55"/>
      <c r="Y1163" s="55"/>
      <c r="Z1163" s="55"/>
      <c r="AA1163" s="55"/>
      <c r="AB1163" s="55"/>
      <c r="AC1163" s="55"/>
      <c r="AD1163" s="55"/>
      <c r="AE1163" s="55"/>
      <c r="AF1163" s="55"/>
      <c r="AG1163" s="55"/>
      <c r="AH1163" s="55"/>
      <c r="AI1163" s="55"/>
    </row>
    <row r="1164" ht="15.75" customHeight="1">
      <c r="A1164" s="55"/>
      <c r="B1164" s="55"/>
      <c r="C1164" s="55"/>
      <c r="D1164" s="55"/>
      <c r="E1164" s="55"/>
      <c r="F1164" s="55"/>
      <c r="G1164" s="55"/>
      <c r="H1164" s="55"/>
      <c r="I1164" s="55"/>
      <c r="J1164" s="55"/>
      <c r="K1164" s="55"/>
      <c r="L1164" s="57"/>
      <c r="M1164" s="55"/>
      <c r="N1164" s="55"/>
      <c r="O1164" s="55"/>
      <c r="P1164" s="55"/>
      <c r="Q1164" s="55"/>
      <c r="R1164" s="55"/>
      <c r="S1164" s="55"/>
      <c r="T1164" s="55"/>
      <c r="U1164" s="55"/>
      <c r="V1164" s="55"/>
      <c r="W1164" s="55"/>
      <c r="X1164" s="55"/>
      <c r="Y1164" s="55"/>
      <c r="Z1164" s="55"/>
      <c r="AA1164" s="55"/>
      <c r="AB1164" s="55"/>
      <c r="AC1164" s="55"/>
      <c r="AD1164" s="55"/>
      <c r="AE1164" s="55"/>
      <c r="AF1164" s="55"/>
      <c r="AG1164" s="55"/>
      <c r="AH1164" s="55"/>
      <c r="AI1164" s="55"/>
    </row>
    <row r="1165" ht="15.75" customHeight="1">
      <c r="A1165" s="55"/>
      <c r="B1165" s="55"/>
      <c r="C1165" s="55"/>
      <c r="D1165" s="55"/>
      <c r="E1165" s="55"/>
      <c r="F1165" s="55"/>
      <c r="G1165" s="55"/>
      <c r="H1165" s="55"/>
      <c r="I1165" s="55"/>
      <c r="J1165" s="55"/>
      <c r="K1165" s="55"/>
      <c r="L1165" s="57"/>
      <c r="M1165" s="55"/>
      <c r="N1165" s="55"/>
      <c r="O1165" s="55"/>
      <c r="P1165" s="55"/>
      <c r="Q1165" s="55"/>
      <c r="R1165" s="55"/>
      <c r="S1165" s="55"/>
      <c r="T1165" s="55"/>
      <c r="U1165" s="55"/>
      <c r="V1165" s="55"/>
      <c r="W1165" s="55"/>
      <c r="X1165" s="55"/>
      <c r="Y1165" s="55"/>
      <c r="Z1165" s="55"/>
      <c r="AA1165" s="55"/>
      <c r="AB1165" s="55"/>
      <c r="AC1165" s="55"/>
      <c r="AD1165" s="55"/>
      <c r="AE1165" s="55"/>
      <c r="AF1165" s="55"/>
      <c r="AG1165" s="55"/>
      <c r="AH1165" s="55"/>
      <c r="AI1165" s="55"/>
    </row>
    <row r="1166" ht="15.75" customHeight="1">
      <c r="A1166" s="55"/>
      <c r="B1166" s="55"/>
      <c r="C1166" s="55"/>
      <c r="D1166" s="55"/>
      <c r="E1166" s="55"/>
      <c r="F1166" s="55"/>
      <c r="G1166" s="55"/>
      <c r="H1166" s="55"/>
      <c r="I1166" s="55"/>
      <c r="J1166" s="55"/>
      <c r="K1166" s="55"/>
      <c r="L1166" s="57"/>
      <c r="M1166" s="55"/>
      <c r="N1166" s="55"/>
      <c r="O1166" s="55"/>
      <c r="P1166" s="55"/>
      <c r="Q1166" s="55"/>
      <c r="R1166" s="55"/>
      <c r="S1166" s="55"/>
      <c r="T1166" s="55"/>
      <c r="U1166" s="55"/>
      <c r="V1166" s="55"/>
      <c r="W1166" s="55"/>
      <c r="X1166" s="55"/>
      <c r="Y1166" s="55"/>
      <c r="Z1166" s="55"/>
      <c r="AA1166" s="55"/>
      <c r="AB1166" s="55"/>
      <c r="AC1166" s="55"/>
      <c r="AD1166" s="55"/>
      <c r="AE1166" s="55"/>
      <c r="AF1166" s="55"/>
      <c r="AG1166" s="55"/>
      <c r="AH1166" s="55"/>
      <c r="AI1166" s="55"/>
    </row>
    <row r="1167" ht="15.75" customHeight="1">
      <c r="A1167" s="55"/>
      <c r="B1167" s="55"/>
      <c r="C1167" s="55"/>
      <c r="D1167" s="55"/>
      <c r="E1167" s="55"/>
      <c r="F1167" s="55"/>
      <c r="G1167" s="55"/>
      <c r="H1167" s="55"/>
      <c r="I1167" s="55"/>
      <c r="J1167" s="55"/>
      <c r="K1167" s="55"/>
      <c r="L1167" s="57"/>
      <c r="M1167" s="55"/>
      <c r="N1167" s="55"/>
      <c r="O1167" s="55"/>
      <c r="P1167" s="55"/>
      <c r="Q1167" s="55"/>
      <c r="R1167" s="55"/>
      <c r="S1167" s="55"/>
      <c r="T1167" s="55"/>
      <c r="U1167" s="55"/>
      <c r="V1167" s="55"/>
      <c r="W1167" s="55"/>
      <c r="X1167" s="55"/>
      <c r="Y1167" s="55"/>
      <c r="Z1167" s="55"/>
      <c r="AA1167" s="55"/>
      <c r="AB1167" s="55"/>
      <c r="AC1167" s="55"/>
      <c r="AD1167" s="55"/>
      <c r="AE1167" s="55"/>
      <c r="AF1167" s="55"/>
      <c r="AG1167" s="55"/>
      <c r="AH1167" s="55"/>
      <c r="AI1167" s="55"/>
    </row>
    <row r="1168" ht="15.75" customHeight="1">
      <c r="A1168" s="55"/>
      <c r="B1168" s="55"/>
      <c r="C1168" s="55"/>
      <c r="D1168" s="55"/>
      <c r="E1168" s="55"/>
      <c r="F1168" s="55"/>
      <c r="G1168" s="55"/>
      <c r="H1168" s="55"/>
      <c r="I1168" s="55"/>
      <c r="J1168" s="55"/>
      <c r="K1168" s="55"/>
      <c r="L1168" s="57"/>
      <c r="M1168" s="55"/>
      <c r="N1168" s="55"/>
      <c r="O1168" s="55"/>
      <c r="P1168" s="55"/>
      <c r="Q1168" s="55"/>
      <c r="R1168" s="55"/>
      <c r="S1168" s="55"/>
      <c r="T1168" s="55"/>
      <c r="U1168" s="55"/>
      <c r="V1168" s="55"/>
      <c r="W1168" s="55"/>
      <c r="X1168" s="55"/>
      <c r="Y1168" s="55"/>
      <c r="Z1168" s="55"/>
      <c r="AA1168" s="55"/>
      <c r="AB1168" s="55"/>
      <c r="AC1168" s="55"/>
      <c r="AD1168" s="55"/>
      <c r="AE1168" s="55"/>
      <c r="AF1168" s="55"/>
      <c r="AG1168" s="55"/>
      <c r="AH1168" s="55"/>
      <c r="AI1168" s="55"/>
    </row>
    <row r="1169" ht="15.75" customHeight="1">
      <c r="A1169" s="55"/>
      <c r="B1169" s="55"/>
      <c r="C1169" s="55"/>
      <c r="D1169" s="55"/>
      <c r="E1169" s="55"/>
      <c r="F1169" s="55"/>
      <c r="G1169" s="55"/>
      <c r="H1169" s="55"/>
      <c r="I1169" s="55"/>
      <c r="J1169" s="55"/>
      <c r="K1169" s="55"/>
      <c r="L1169" s="57"/>
      <c r="M1169" s="55"/>
      <c r="N1169" s="55"/>
      <c r="O1169" s="55"/>
      <c r="P1169" s="55"/>
      <c r="Q1169" s="55"/>
      <c r="R1169" s="55"/>
      <c r="S1169" s="55"/>
      <c r="T1169" s="55"/>
      <c r="U1169" s="55"/>
      <c r="V1169" s="55"/>
      <c r="W1169" s="55"/>
      <c r="X1169" s="55"/>
      <c r="Y1169" s="55"/>
      <c r="Z1169" s="55"/>
      <c r="AA1169" s="55"/>
      <c r="AB1169" s="55"/>
      <c r="AC1169" s="55"/>
      <c r="AD1169" s="55"/>
      <c r="AE1169" s="55"/>
      <c r="AF1169" s="55"/>
      <c r="AG1169" s="55"/>
      <c r="AH1169" s="55"/>
      <c r="AI1169" s="55"/>
    </row>
    <row r="1170" ht="15.75" customHeight="1">
      <c r="A1170" s="55"/>
      <c r="B1170" s="55"/>
      <c r="C1170" s="55"/>
      <c r="D1170" s="55"/>
      <c r="E1170" s="55"/>
      <c r="F1170" s="55"/>
      <c r="G1170" s="55"/>
      <c r="H1170" s="55"/>
      <c r="I1170" s="55"/>
      <c r="J1170" s="55"/>
      <c r="K1170" s="55"/>
      <c r="L1170" s="57"/>
      <c r="M1170" s="55"/>
      <c r="N1170" s="55"/>
      <c r="O1170" s="55"/>
      <c r="P1170" s="55"/>
      <c r="Q1170" s="55"/>
      <c r="R1170" s="55"/>
      <c r="S1170" s="55"/>
      <c r="T1170" s="55"/>
      <c r="U1170" s="55"/>
      <c r="V1170" s="55"/>
      <c r="W1170" s="55"/>
      <c r="X1170" s="55"/>
      <c r="Y1170" s="55"/>
      <c r="Z1170" s="55"/>
      <c r="AA1170" s="55"/>
      <c r="AB1170" s="55"/>
      <c r="AC1170" s="55"/>
      <c r="AD1170" s="55"/>
      <c r="AE1170" s="55"/>
      <c r="AF1170" s="55"/>
      <c r="AG1170" s="55"/>
      <c r="AH1170" s="55"/>
      <c r="AI1170" s="55"/>
    </row>
    <row r="1171" ht="15.75" customHeight="1">
      <c r="A1171" s="55"/>
      <c r="B1171" s="55"/>
      <c r="C1171" s="55"/>
      <c r="D1171" s="55"/>
      <c r="E1171" s="55"/>
      <c r="F1171" s="55"/>
      <c r="G1171" s="55"/>
      <c r="H1171" s="55"/>
      <c r="I1171" s="55"/>
      <c r="J1171" s="55"/>
      <c r="K1171" s="55"/>
      <c r="L1171" s="57"/>
      <c r="M1171" s="55"/>
      <c r="N1171" s="55"/>
      <c r="O1171" s="55"/>
      <c r="P1171" s="55"/>
      <c r="Q1171" s="55"/>
      <c r="R1171" s="55"/>
      <c r="S1171" s="55"/>
      <c r="T1171" s="55"/>
      <c r="U1171" s="55"/>
      <c r="V1171" s="55"/>
      <c r="W1171" s="55"/>
      <c r="X1171" s="55"/>
      <c r="Y1171" s="55"/>
      <c r="Z1171" s="55"/>
      <c r="AA1171" s="55"/>
      <c r="AB1171" s="55"/>
      <c r="AC1171" s="55"/>
      <c r="AD1171" s="55"/>
      <c r="AE1171" s="55"/>
      <c r="AF1171" s="55"/>
      <c r="AG1171" s="55"/>
      <c r="AH1171" s="55"/>
      <c r="AI1171" s="55"/>
    </row>
    <row r="1172" ht="15.75" customHeight="1">
      <c r="A1172" s="55"/>
      <c r="B1172" s="55"/>
      <c r="C1172" s="55"/>
      <c r="D1172" s="55"/>
      <c r="E1172" s="55"/>
      <c r="F1172" s="55"/>
      <c r="G1172" s="55"/>
      <c r="H1172" s="55"/>
      <c r="I1172" s="55"/>
      <c r="J1172" s="55"/>
      <c r="K1172" s="55"/>
      <c r="L1172" s="57"/>
      <c r="M1172" s="55"/>
      <c r="N1172" s="55"/>
      <c r="O1172" s="55"/>
      <c r="P1172" s="55"/>
      <c r="Q1172" s="55"/>
      <c r="R1172" s="55"/>
      <c r="S1172" s="55"/>
      <c r="T1172" s="55"/>
      <c r="U1172" s="55"/>
      <c r="V1172" s="55"/>
      <c r="W1172" s="55"/>
      <c r="X1172" s="55"/>
      <c r="Y1172" s="55"/>
      <c r="Z1172" s="55"/>
      <c r="AA1172" s="55"/>
      <c r="AB1172" s="55"/>
      <c r="AC1172" s="55"/>
      <c r="AD1172" s="55"/>
      <c r="AE1172" s="55"/>
      <c r="AF1172" s="55"/>
      <c r="AG1172" s="55"/>
      <c r="AH1172" s="55"/>
      <c r="AI1172" s="55"/>
    </row>
    <row r="1173" ht="15.75" customHeight="1">
      <c r="A1173" s="55"/>
      <c r="B1173" s="55"/>
      <c r="C1173" s="55"/>
      <c r="D1173" s="55"/>
      <c r="E1173" s="55"/>
      <c r="F1173" s="55"/>
      <c r="G1173" s="55"/>
      <c r="H1173" s="55"/>
      <c r="I1173" s="55"/>
      <c r="J1173" s="55"/>
      <c r="K1173" s="55"/>
      <c r="L1173" s="57"/>
      <c r="M1173" s="55"/>
      <c r="N1173" s="55"/>
      <c r="O1173" s="55"/>
      <c r="P1173" s="55"/>
      <c r="Q1173" s="55"/>
      <c r="R1173" s="55"/>
      <c r="S1173" s="55"/>
      <c r="T1173" s="55"/>
      <c r="U1173" s="55"/>
      <c r="V1173" s="55"/>
      <c r="W1173" s="55"/>
      <c r="X1173" s="55"/>
      <c r="Y1173" s="55"/>
      <c r="Z1173" s="55"/>
      <c r="AA1173" s="55"/>
      <c r="AB1173" s="55"/>
      <c r="AC1173" s="55"/>
      <c r="AD1173" s="55"/>
      <c r="AE1173" s="55"/>
      <c r="AF1173" s="55"/>
      <c r="AG1173" s="55"/>
      <c r="AH1173" s="55"/>
      <c r="AI1173" s="55"/>
    </row>
    <row r="1174" ht="15.75" customHeight="1">
      <c r="A1174" s="55"/>
      <c r="B1174" s="55"/>
      <c r="C1174" s="55"/>
      <c r="D1174" s="55"/>
      <c r="E1174" s="55"/>
      <c r="F1174" s="55"/>
      <c r="G1174" s="55"/>
      <c r="H1174" s="55"/>
      <c r="I1174" s="55"/>
      <c r="J1174" s="55"/>
      <c r="K1174" s="55"/>
      <c r="L1174" s="57"/>
      <c r="M1174" s="55"/>
      <c r="N1174" s="55"/>
      <c r="O1174" s="55"/>
      <c r="P1174" s="55"/>
      <c r="Q1174" s="55"/>
      <c r="R1174" s="55"/>
      <c r="S1174" s="55"/>
      <c r="T1174" s="55"/>
      <c r="U1174" s="55"/>
      <c r="V1174" s="55"/>
      <c r="W1174" s="55"/>
      <c r="X1174" s="55"/>
      <c r="Y1174" s="55"/>
      <c r="Z1174" s="55"/>
      <c r="AA1174" s="55"/>
      <c r="AB1174" s="55"/>
      <c r="AC1174" s="55"/>
      <c r="AD1174" s="55"/>
      <c r="AE1174" s="55"/>
      <c r="AF1174" s="55"/>
      <c r="AG1174" s="55"/>
      <c r="AH1174" s="55"/>
      <c r="AI1174" s="55"/>
    </row>
    <row r="1175" ht="15.75" customHeight="1">
      <c r="A1175" s="55"/>
      <c r="B1175" s="55"/>
      <c r="C1175" s="55"/>
      <c r="D1175" s="55"/>
      <c r="E1175" s="55"/>
      <c r="F1175" s="55"/>
      <c r="G1175" s="55"/>
      <c r="H1175" s="55"/>
      <c r="I1175" s="55"/>
      <c r="J1175" s="55"/>
      <c r="K1175" s="55"/>
      <c r="L1175" s="57"/>
      <c r="M1175" s="55"/>
      <c r="N1175" s="55"/>
      <c r="O1175" s="55"/>
      <c r="P1175" s="55"/>
      <c r="Q1175" s="55"/>
      <c r="R1175" s="55"/>
      <c r="S1175" s="55"/>
      <c r="T1175" s="55"/>
      <c r="U1175" s="55"/>
      <c r="V1175" s="55"/>
      <c r="W1175" s="55"/>
      <c r="X1175" s="55"/>
      <c r="Y1175" s="55"/>
      <c r="Z1175" s="55"/>
      <c r="AA1175" s="55"/>
      <c r="AB1175" s="55"/>
      <c r="AC1175" s="55"/>
      <c r="AD1175" s="55"/>
      <c r="AE1175" s="55"/>
      <c r="AF1175" s="55"/>
      <c r="AG1175" s="55"/>
      <c r="AH1175" s="55"/>
      <c r="AI1175" s="55"/>
    </row>
    <row r="1176" ht="15.75" customHeight="1">
      <c r="A1176" s="55"/>
      <c r="B1176" s="55"/>
      <c r="C1176" s="55"/>
      <c r="D1176" s="55"/>
      <c r="E1176" s="55"/>
      <c r="F1176" s="55"/>
      <c r="G1176" s="55"/>
      <c r="H1176" s="55"/>
      <c r="I1176" s="55"/>
      <c r="J1176" s="55"/>
      <c r="K1176" s="55"/>
      <c r="L1176" s="57"/>
      <c r="M1176" s="55"/>
      <c r="N1176" s="55"/>
      <c r="O1176" s="55"/>
      <c r="P1176" s="55"/>
      <c r="Q1176" s="55"/>
      <c r="R1176" s="55"/>
      <c r="S1176" s="55"/>
      <c r="T1176" s="55"/>
      <c r="U1176" s="55"/>
      <c r="V1176" s="55"/>
      <c r="W1176" s="55"/>
      <c r="X1176" s="55"/>
      <c r="Y1176" s="55"/>
      <c r="Z1176" s="55"/>
      <c r="AA1176" s="55"/>
      <c r="AB1176" s="55"/>
      <c r="AC1176" s="55"/>
      <c r="AD1176" s="55"/>
      <c r="AE1176" s="55"/>
      <c r="AF1176" s="55"/>
      <c r="AG1176" s="55"/>
      <c r="AH1176" s="55"/>
      <c r="AI1176" s="55"/>
    </row>
    <row r="1177" ht="15.75" customHeight="1">
      <c r="A1177" s="55"/>
      <c r="B1177" s="55"/>
      <c r="C1177" s="55"/>
      <c r="D1177" s="55"/>
      <c r="E1177" s="55"/>
      <c r="F1177" s="55"/>
      <c r="G1177" s="55"/>
      <c r="H1177" s="55"/>
      <c r="I1177" s="55"/>
      <c r="J1177" s="55"/>
      <c r="K1177" s="55"/>
      <c r="L1177" s="57"/>
      <c r="M1177" s="55"/>
      <c r="N1177" s="55"/>
      <c r="O1177" s="55"/>
      <c r="P1177" s="55"/>
      <c r="Q1177" s="55"/>
      <c r="R1177" s="55"/>
      <c r="S1177" s="55"/>
      <c r="T1177" s="55"/>
      <c r="U1177" s="55"/>
      <c r="V1177" s="55"/>
      <c r="W1177" s="55"/>
      <c r="X1177" s="55"/>
      <c r="Y1177" s="55"/>
      <c r="Z1177" s="55"/>
      <c r="AA1177" s="55"/>
      <c r="AB1177" s="55"/>
      <c r="AC1177" s="55"/>
      <c r="AD1177" s="55"/>
      <c r="AE1177" s="55"/>
      <c r="AF1177" s="55"/>
      <c r="AG1177" s="55"/>
      <c r="AH1177" s="55"/>
      <c r="AI1177" s="55"/>
    </row>
    <row r="1178" ht="15.75" customHeight="1">
      <c r="A1178" s="55"/>
      <c r="B1178" s="55"/>
      <c r="C1178" s="55"/>
      <c r="D1178" s="55"/>
      <c r="E1178" s="55"/>
      <c r="F1178" s="55"/>
      <c r="G1178" s="55"/>
      <c r="H1178" s="55"/>
      <c r="I1178" s="55"/>
      <c r="J1178" s="55"/>
      <c r="K1178" s="55"/>
      <c r="L1178" s="57"/>
      <c r="M1178" s="55"/>
      <c r="N1178" s="55"/>
      <c r="O1178" s="55"/>
      <c r="P1178" s="55"/>
      <c r="Q1178" s="55"/>
      <c r="R1178" s="55"/>
      <c r="S1178" s="55"/>
      <c r="T1178" s="55"/>
      <c r="U1178" s="55"/>
      <c r="V1178" s="55"/>
      <c r="W1178" s="55"/>
      <c r="X1178" s="55"/>
      <c r="Y1178" s="55"/>
      <c r="Z1178" s="55"/>
      <c r="AA1178" s="55"/>
      <c r="AB1178" s="55"/>
      <c r="AC1178" s="55"/>
      <c r="AD1178" s="55"/>
      <c r="AE1178" s="55"/>
      <c r="AF1178" s="55"/>
      <c r="AG1178" s="55"/>
      <c r="AH1178" s="55"/>
      <c r="AI1178" s="55"/>
    </row>
    <row r="1179" ht="15.75" customHeight="1">
      <c r="A1179" s="55"/>
      <c r="B1179" s="55"/>
      <c r="C1179" s="55"/>
      <c r="D1179" s="55"/>
      <c r="E1179" s="55"/>
      <c r="F1179" s="55"/>
      <c r="G1179" s="55"/>
      <c r="H1179" s="55"/>
      <c r="I1179" s="55"/>
      <c r="J1179" s="55"/>
      <c r="K1179" s="55"/>
      <c r="L1179" s="57"/>
      <c r="M1179" s="55"/>
      <c r="N1179" s="55"/>
      <c r="O1179" s="55"/>
      <c r="P1179" s="55"/>
      <c r="Q1179" s="55"/>
      <c r="R1179" s="55"/>
      <c r="S1179" s="55"/>
      <c r="T1179" s="55"/>
      <c r="U1179" s="55"/>
      <c r="V1179" s="55"/>
      <c r="W1179" s="55"/>
      <c r="X1179" s="55"/>
      <c r="Y1179" s="55"/>
      <c r="Z1179" s="55"/>
      <c r="AA1179" s="55"/>
      <c r="AB1179" s="55"/>
      <c r="AC1179" s="55"/>
      <c r="AD1179" s="55"/>
      <c r="AE1179" s="55"/>
      <c r="AF1179" s="55"/>
      <c r="AG1179" s="55"/>
      <c r="AH1179" s="55"/>
      <c r="AI1179" s="55"/>
    </row>
    <row r="1180" ht="15.75" customHeight="1">
      <c r="A1180" s="55"/>
      <c r="B1180" s="55"/>
      <c r="C1180" s="55"/>
      <c r="D1180" s="55"/>
      <c r="E1180" s="55"/>
      <c r="F1180" s="55"/>
      <c r="G1180" s="55"/>
      <c r="H1180" s="55"/>
      <c r="I1180" s="55"/>
      <c r="J1180" s="55"/>
      <c r="K1180" s="55"/>
      <c r="L1180" s="57"/>
      <c r="M1180" s="55"/>
      <c r="N1180" s="55"/>
      <c r="O1180" s="55"/>
      <c r="P1180" s="55"/>
      <c r="Q1180" s="55"/>
      <c r="R1180" s="55"/>
      <c r="S1180" s="55"/>
      <c r="T1180" s="55"/>
      <c r="U1180" s="55"/>
      <c r="V1180" s="55"/>
      <c r="W1180" s="55"/>
      <c r="X1180" s="55"/>
      <c r="Y1180" s="55"/>
      <c r="Z1180" s="55"/>
      <c r="AA1180" s="55"/>
      <c r="AB1180" s="55"/>
      <c r="AC1180" s="55"/>
      <c r="AD1180" s="55"/>
      <c r="AE1180" s="55"/>
      <c r="AF1180" s="55"/>
      <c r="AG1180" s="55"/>
      <c r="AH1180" s="55"/>
      <c r="AI1180" s="55"/>
    </row>
    <row r="1181" ht="15.75" customHeight="1">
      <c r="A1181" s="55"/>
      <c r="B1181" s="55"/>
      <c r="C1181" s="55"/>
      <c r="D1181" s="55"/>
      <c r="E1181" s="55"/>
      <c r="F1181" s="55"/>
      <c r="G1181" s="55"/>
      <c r="H1181" s="55"/>
      <c r="I1181" s="55"/>
      <c r="J1181" s="55"/>
      <c r="K1181" s="55"/>
      <c r="L1181" s="57"/>
      <c r="M1181" s="55"/>
      <c r="N1181" s="55"/>
      <c r="O1181" s="55"/>
      <c r="P1181" s="55"/>
      <c r="Q1181" s="55"/>
      <c r="R1181" s="55"/>
      <c r="S1181" s="55"/>
      <c r="T1181" s="55"/>
      <c r="U1181" s="55"/>
      <c r="V1181" s="55"/>
      <c r="W1181" s="55"/>
      <c r="X1181" s="55"/>
      <c r="Y1181" s="55"/>
      <c r="Z1181" s="55"/>
      <c r="AA1181" s="55"/>
      <c r="AB1181" s="55"/>
      <c r="AC1181" s="55"/>
      <c r="AD1181" s="55"/>
      <c r="AE1181" s="55"/>
      <c r="AF1181" s="55"/>
      <c r="AG1181" s="55"/>
      <c r="AH1181" s="55"/>
      <c r="AI1181" s="55"/>
    </row>
    <row r="1182" ht="15.75" customHeight="1">
      <c r="A1182" s="55"/>
      <c r="B1182" s="55"/>
      <c r="C1182" s="55"/>
      <c r="D1182" s="55"/>
      <c r="E1182" s="55"/>
      <c r="F1182" s="55"/>
      <c r="G1182" s="55"/>
      <c r="H1182" s="55"/>
      <c r="I1182" s="55"/>
      <c r="J1182" s="55"/>
      <c r="K1182" s="55"/>
      <c r="L1182" s="57"/>
      <c r="M1182" s="55"/>
      <c r="N1182" s="55"/>
      <c r="O1182" s="55"/>
      <c r="P1182" s="55"/>
      <c r="Q1182" s="55"/>
      <c r="R1182" s="55"/>
      <c r="S1182" s="55"/>
      <c r="T1182" s="55"/>
      <c r="U1182" s="55"/>
      <c r="V1182" s="55"/>
      <c r="W1182" s="55"/>
      <c r="X1182" s="55"/>
      <c r="Y1182" s="55"/>
      <c r="Z1182" s="55"/>
      <c r="AA1182" s="55"/>
      <c r="AB1182" s="55"/>
      <c r="AC1182" s="55"/>
      <c r="AD1182" s="55"/>
      <c r="AE1182" s="55"/>
      <c r="AF1182" s="55"/>
      <c r="AG1182" s="55"/>
      <c r="AH1182" s="55"/>
      <c r="AI1182" s="55"/>
    </row>
    <row r="1183" ht="15.75" customHeight="1">
      <c r="A1183" s="55"/>
      <c r="B1183" s="55"/>
      <c r="C1183" s="55"/>
      <c r="D1183" s="55"/>
      <c r="E1183" s="55"/>
      <c r="F1183" s="55"/>
      <c r="G1183" s="55"/>
      <c r="H1183" s="55"/>
      <c r="I1183" s="55"/>
      <c r="J1183" s="55"/>
      <c r="K1183" s="55"/>
      <c r="L1183" s="57"/>
      <c r="M1183" s="55"/>
      <c r="N1183" s="55"/>
      <c r="O1183" s="55"/>
      <c r="P1183" s="55"/>
      <c r="Q1183" s="55"/>
      <c r="R1183" s="55"/>
      <c r="S1183" s="55"/>
      <c r="T1183" s="55"/>
      <c r="U1183" s="55"/>
      <c r="V1183" s="55"/>
      <c r="W1183" s="55"/>
      <c r="X1183" s="55"/>
      <c r="Y1183" s="55"/>
      <c r="Z1183" s="55"/>
      <c r="AA1183" s="55"/>
      <c r="AB1183" s="55"/>
      <c r="AC1183" s="55"/>
      <c r="AD1183" s="55"/>
      <c r="AE1183" s="55"/>
      <c r="AF1183" s="55"/>
      <c r="AG1183" s="55"/>
      <c r="AH1183" s="55"/>
      <c r="AI1183" s="55"/>
    </row>
    <row r="1184" ht="15.75" customHeight="1">
      <c r="A1184" s="55"/>
      <c r="B1184" s="55"/>
      <c r="C1184" s="55"/>
      <c r="D1184" s="55"/>
      <c r="E1184" s="55"/>
      <c r="F1184" s="55"/>
      <c r="G1184" s="55"/>
      <c r="H1184" s="55"/>
      <c r="I1184" s="55"/>
      <c r="J1184" s="55"/>
      <c r="K1184" s="55"/>
      <c r="L1184" s="57"/>
      <c r="M1184" s="55"/>
      <c r="N1184" s="55"/>
      <c r="O1184" s="55"/>
      <c r="P1184" s="55"/>
      <c r="Q1184" s="55"/>
      <c r="R1184" s="55"/>
      <c r="S1184" s="55"/>
      <c r="T1184" s="55"/>
      <c r="U1184" s="55"/>
      <c r="V1184" s="55"/>
      <c r="W1184" s="55"/>
      <c r="X1184" s="55"/>
      <c r="Y1184" s="55"/>
      <c r="Z1184" s="55"/>
      <c r="AA1184" s="55"/>
      <c r="AB1184" s="55"/>
      <c r="AC1184" s="55"/>
      <c r="AD1184" s="55"/>
      <c r="AE1184" s="55"/>
      <c r="AF1184" s="55"/>
      <c r="AG1184" s="55"/>
      <c r="AH1184" s="55"/>
      <c r="AI1184" s="55"/>
    </row>
    <row r="1185" ht="15.75" customHeight="1">
      <c r="A1185" s="55"/>
      <c r="B1185" s="55"/>
      <c r="C1185" s="55"/>
      <c r="D1185" s="55"/>
      <c r="E1185" s="55"/>
      <c r="F1185" s="55"/>
      <c r="G1185" s="55"/>
      <c r="H1185" s="55"/>
      <c r="I1185" s="55"/>
      <c r="J1185" s="55"/>
      <c r="K1185" s="55"/>
      <c r="L1185" s="57"/>
      <c r="M1185" s="55"/>
      <c r="N1185" s="55"/>
      <c r="O1185" s="55"/>
      <c r="P1185" s="55"/>
      <c r="Q1185" s="55"/>
      <c r="R1185" s="55"/>
      <c r="S1185" s="55"/>
      <c r="T1185" s="55"/>
      <c r="U1185" s="55"/>
      <c r="V1185" s="55"/>
      <c r="W1185" s="55"/>
      <c r="X1185" s="55"/>
      <c r="Y1185" s="55"/>
      <c r="Z1185" s="55"/>
      <c r="AA1185" s="55"/>
      <c r="AB1185" s="55"/>
      <c r="AC1185" s="55"/>
      <c r="AD1185" s="55"/>
      <c r="AE1185" s="55"/>
      <c r="AF1185" s="55"/>
      <c r="AG1185" s="55"/>
      <c r="AH1185" s="55"/>
      <c r="AI1185" s="55"/>
    </row>
    <row r="1186" ht="15.75" customHeight="1">
      <c r="A1186" s="55"/>
      <c r="B1186" s="55"/>
      <c r="C1186" s="55"/>
      <c r="D1186" s="55"/>
      <c r="E1186" s="55"/>
      <c r="F1186" s="55"/>
      <c r="G1186" s="55"/>
      <c r="H1186" s="55"/>
      <c r="I1186" s="55"/>
      <c r="J1186" s="55"/>
      <c r="K1186" s="55"/>
      <c r="L1186" s="57"/>
      <c r="M1186" s="55"/>
      <c r="N1186" s="55"/>
      <c r="O1186" s="55"/>
      <c r="P1186" s="55"/>
      <c r="Q1186" s="55"/>
      <c r="R1186" s="55"/>
      <c r="S1186" s="55"/>
      <c r="T1186" s="55"/>
      <c r="U1186" s="55"/>
      <c r="V1186" s="55"/>
      <c r="W1186" s="55"/>
      <c r="X1186" s="55"/>
      <c r="Y1186" s="55"/>
      <c r="Z1186" s="55"/>
      <c r="AA1186" s="55"/>
      <c r="AB1186" s="55"/>
      <c r="AC1186" s="55"/>
      <c r="AD1186" s="55"/>
      <c r="AE1186" s="55"/>
      <c r="AF1186" s="55"/>
      <c r="AG1186" s="55"/>
      <c r="AH1186" s="55"/>
      <c r="AI1186" s="55"/>
    </row>
    <row r="1187" ht="15.75" customHeight="1">
      <c r="A1187" s="55"/>
      <c r="B1187" s="55"/>
      <c r="C1187" s="55"/>
      <c r="D1187" s="55"/>
      <c r="E1187" s="55"/>
      <c r="F1187" s="55"/>
      <c r="G1187" s="55"/>
      <c r="H1187" s="55"/>
      <c r="I1187" s="55"/>
      <c r="J1187" s="55"/>
      <c r="K1187" s="55"/>
      <c r="L1187" s="57"/>
      <c r="M1187" s="55"/>
      <c r="N1187" s="55"/>
      <c r="O1187" s="55"/>
      <c r="P1187" s="55"/>
      <c r="Q1187" s="55"/>
      <c r="R1187" s="55"/>
      <c r="S1187" s="55"/>
      <c r="T1187" s="55"/>
      <c r="U1187" s="55"/>
      <c r="V1187" s="55"/>
      <c r="W1187" s="55"/>
      <c r="X1187" s="55"/>
      <c r="Y1187" s="55"/>
      <c r="Z1187" s="55"/>
      <c r="AA1187" s="55"/>
      <c r="AB1187" s="55"/>
      <c r="AC1187" s="55"/>
      <c r="AD1187" s="55"/>
      <c r="AE1187" s="55"/>
      <c r="AF1187" s="55"/>
      <c r="AG1187" s="55"/>
      <c r="AH1187" s="55"/>
      <c r="AI1187" s="55"/>
    </row>
    <row r="1188" ht="15.75" customHeight="1">
      <c r="A1188" s="55"/>
      <c r="B1188" s="55"/>
      <c r="C1188" s="55"/>
      <c r="D1188" s="55"/>
      <c r="E1188" s="55"/>
      <c r="F1188" s="55"/>
      <c r="G1188" s="55"/>
      <c r="H1188" s="55"/>
      <c r="I1188" s="55"/>
      <c r="J1188" s="55"/>
      <c r="K1188" s="55"/>
      <c r="L1188" s="57"/>
      <c r="M1188" s="55"/>
      <c r="N1188" s="55"/>
      <c r="O1188" s="55"/>
      <c r="P1188" s="55"/>
      <c r="Q1188" s="55"/>
      <c r="R1188" s="55"/>
      <c r="S1188" s="55"/>
      <c r="T1188" s="55"/>
      <c r="U1188" s="55"/>
      <c r="V1188" s="55"/>
      <c r="W1188" s="55"/>
      <c r="X1188" s="55"/>
      <c r="Y1188" s="55"/>
      <c r="Z1188" s="55"/>
      <c r="AA1188" s="55"/>
      <c r="AB1188" s="55"/>
      <c r="AC1188" s="55"/>
      <c r="AD1188" s="55"/>
      <c r="AE1188" s="55"/>
      <c r="AF1188" s="55"/>
      <c r="AG1188" s="55"/>
      <c r="AH1188" s="55"/>
      <c r="AI1188" s="55"/>
    </row>
    <row r="1189" ht="15.75" customHeight="1">
      <c r="A1189" s="55"/>
      <c r="B1189" s="55"/>
      <c r="C1189" s="55"/>
      <c r="D1189" s="55"/>
      <c r="E1189" s="55"/>
      <c r="F1189" s="55"/>
      <c r="G1189" s="55"/>
      <c r="H1189" s="55"/>
      <c r="I1189" s="55"/>
      <c r="J1189" s="55"/>
      <c r="K1189" s="55"/>
      <c r="L1189" s="57"/>
      <c r="M1189" s="55"/>
      <c r="N1189" s="55"/>
      <c r="O1189" s="55"/>
      <c r="P1189" s="55"/>
      <c r="Q1189" s="55"/>
      <c r="R1189" s="55"/>
      <c r="S1189" s="55"/>
      <c r="T1189" s="55"/>
      <c r="U1189" s="55"/>
      <c r="V1189" s="55"/>
      <c r="W1189" s="55"/>
      <c r="X1189" s="55"/>
      <c r="Y1189" s="55"/>
      <c r="Z1189" s="55"/>
      <c r="AA1189" s="55"/>
      <c r="AB1189" s="55"/>
      <c r="AC1189" s="55"/>
      <c r="AD1189" s="55"/>
      <c r="AE1189" s="55"/>
      <c r="AF1189" s="55"/>
      <c r="AG1189" s="55"/>
      <c r="AH1189" s="55"/>
      <c r="AI1189" s="55"/>
    </row>
    <row r="1190" ht="15.75" customHeight="1">
      <c r="A1190" s="55"/>
      <c r="B1190" s="55"/>
      <c r="C1190" s="55"/>
      <c r="D1190" s="55"/>
      <c r="E1190" s="55"/>
      <c r="F1190" s="55"/>
      <c r="G1190" s="55"/>
      <c r="H1190" s="55"/>
      <c r="I1190" s="55"/>
      <c r="J1190" s="55"/>
      <c r="K1190" s="55"/>
      <c r="L1190" s="57"/>
      <c r="M1190" s="55"/>
      <c r="N1190" s="55"/>
      <c r="O1190" s="55"/>
      <c r="P1190" s="55"/>
      <c r="Q1190" s="55"/>
      <c r="R1190" s="55"/>
      <c r="S1190" s="55"/>
      <c r="T1190" s="55"/>
      <c r="U1190" s="55"/>
      <c r="V1190" s="55"/>
      <c r="W1190" s="55"/>
      <c r="X1190" s="55"/>
      <c r="Y1190" s="55"/>
      <c r="Z1190" s="55"/>
      <c r="AA1190" s="55"/>
      <c r="AB1190" s="55"/>
      <c r="AC1190" s="55"/>
      <c r="AD1190" s="55"/>
      <c r="AE1190" s="55"/>
      <c r="AF1190" s="55"/>
      <c r="AG1190" s="55"/>
      <c r="AH1190" s="55"/>
      <c r="AI1190" s="55"/>
    </row>
    <row r="1191" ht="15.75" customHeight="1">
      <c r="A1191" s="55"/>
      <c r="B1191" s="55"/>
      <c r="C1191" s="55"/>
      <c r="D1191" s="55"/>
      <c r="E1191" s="55"/>
      <c r="F1191" s="55"/>
      <c r="G1191" s="55"/>
      <c r="H1191" s="55"/>
      <c r="I1191" s="55"/>
      <c r="J1191" s="55"/>
      <c r="K1191" s="55"/>
      <c r="L1191" s="57"/>
      <c r="M1191" s="55"/>
      <c r="N1191" s="55"/>
      <c r="O1191" s="55"/>
      <c r="P1191" s="55"/>
      <c r="Q1191" s="55"/>
      <c r="R1191" s="55"/>
      <c r="S1191" s="55"/>
      <c r="T1191" s="55"/>
      <c r="U1191" s="55"/>
      <c r="V1191" s="55"/>
      <c r="W1191" s="55"/>
      <c r="X1191" s="55"/>
      <c r="Y1191" s="55"/>
      <c r="Z1191" s="55"/>
      <c r="AA1191" s="55"/>
      <c r="AB1191" s="55"/>
      <c r="AC1191" s="55"/>
      <c r="AD1191" s="55"/>
      <c r="AE1191" s="55"/>
      <c r="AF1191" s="55"/>
      <c r="AG1191" s="55"/>
      <c r="AH1191" s="55"/>
      <c r="AI1191" s="55"/>
    </row>
    <row r="1192" ht="15.75" customHeight="1">
      <c r="A1192" s="55"/>
      <c r="B1192" s="55"/>
      <c r="C1192" s="55"/>
      <c r="D1192" s="55"/>
      <c r="E1192" s="55"/>
      <c r="F1192" s="55"/>
      <c r="G1192" s="55"/>
      <c r="H1192" s="55"/>
      <c r="I1192" s="55"/>
      <c r="J1192" s="55"/>
      <c r="K1192" s="55"/>
      <c r="L1192" s="57"/>
      <c r="M1192" s="55"/>
      <c r="N1192" s="55"/>
      <c r="O1192" s="55"/>
      <c r="P1192" s="55"/>
      <c r="Q1192" s="55"/>
      <c r="R1192" s="55"/>
      <c r="S1192" s="55"/>
      <c r="T1192" s="55"/>
      <c r="U1192" s="55"/>
      <c r="V1192" s="55"/>
      <c r="W1192" s="55"/>
      <c r="X1192" s="55"/>
      <c r="Y1192" s="55"/>
      <c r="Z1192" s="55"/>
      <c r="AA1192" s="55"/>
      <c r="AB1192" s="55"/>
      <c r="AC1192" s="55"/>
      <c r="AD1192" s="55"/>
      <c r="AE1192" s="55"/>
      <c r="AF1192" s="55"/>
      <c r="AG1192" s="55"/>
      <c r="AH1192" s="55"/>
      <c r="AI1192" s="55"/>
    </row>
    <row r="1193" ht="15.75" customHeight="1">
      <c r="A1193" s="55"/>
      <c r="B1193" s="55"/>
      <c r="C1193" s="55"/>
      <c r="D1193" s="55"/>
      <c r="E1193" s="55"/>
      <c r="F1193" s="55"/>
      <c r="G1193" s="55"/>
      <c r="H1193" s="55"/>
      <c r="I1193" s="55"/>
      <c r="J1193" s="55"/>
      <c r="K1193" s="55"/>
      <c r="L1193" s="57"/>
      <c r="M1193" s="55"/>
      <c r="N1193" s="55"/>
      <c r="O1193" s="55"/>
      <c r="P1193" s="55"/>
      <c r="Q1193" s="55"/>
      <c r="R1193" s="55"/>
      <c r="S1193" s="55"/>
      <c r="T1193" s="55"/>
      <c r="U1193" s="55"/>
      <c r="V1193" s="55"/>
      <c r="W1193" s="55"/>
      <c r="X1193" s="55"/>
      <c r="Y1193" s="55"/>
      <c r="Z1193" s="55"/>
      <c r="AA1193" s="55"/>
      <c r="AB1193" s="55"/>
      <c r="AC1193" s="55"/>
      <c r="AD1193" s="55"/>
      <c r="AE1193" s="55"/>
      <c r="AF1193" s="55"/>
      <c r="AG1193" s="55"/>
      <c r="AH1193" s="55"/>
      <c r="AI1193" s="55"/>
    </row>
    <row r="1194" ht="15.75" customHeight="1">
      <c r="A1194" s="55"/>
      <c r="B1194" s="55"/>
      <c r="C1194" s="55"/>
      <c r="D1194" s="55"/>
      <c r="E1194" s="55"/>
      <c r="F1194" s="55"/>
      <c r="G1194" s="55"/>
      <c r="H1194" s="55"/>
      <c r="I1194" s="55"/>
      <c r="J1194" s="55"/>
      <c r="K1194" s="55"/>
      <c r="L1194" s="57"/>
      <c r="M1194" s="55"/>
      <c r="N1194" s="55"/>
      <c r="O1194" s="55"/>
      <c r="P1194" s="55"/>
      <c r="Q1194" s="55"/>
      <c r="R1194" s="55"/>
      <c r="S1194" s="55"/>
      <c r="T1194" s="55"/>
      <c r="U1194" s="55"/>
      <c r="V1194" s="55"/>
      <c r="W1194" s="55"/>
      <c r="X1194" s="55"/>
      <c r="Y1194" s="55"/>
      <c r="Z1194" s="55"/>
      <c r="AA1194" s="55"/>
      <c r="AB1194" s="55"/>
      <c r="AC1194" s="55"/>
      <c r="AD1194" s="55"/>
      <c r="AE1194" s="55"/>
      <c r="AF1194" s="55"/>
      <c r="AG1194" s="55"/>
      <c r="AH1194" s="55"/>
      <c r="AI1194" s="55"/>
    </row>
    <row r="1195" ht="15.75" customHeight="1">
      <c r="A1195" s="55"/>
      <c r="B1195" s="55"/>
      <c r="C1195" s="55"/>
      <c r="D1195" s="55"/>
      <c r="E1195" s="55"/>
      <c r="F1195" s="55"/>
      <c r="G1195" s="55"/>
      <c r="H1195" s="55"/>
      <c r="I1195" s="55"/>
      <c r="J1195" s="55"/>
      <c r="K1195" s="55"/>
      <c r="L1195" s="57"/>
      <c r="M1195" s="55"/>
      <c r="N1195" s="55"/>
      <c r="O1195" s="55"/>
      <c r="P1195" s="55"/>
      <c r="Q1195" s="55"/>
      <c r="R1195" s="55"/>
      <c r="S1195" s="55"/>
      <c r="T1195" s="55"/>
      <c r="U1195" s="55"/>
      <c r="V1195" s="55"/>
      <c r="W1195" s="55"/>
      <c r="X1195" s="55"/>
      <c r="Y1195" s="55"/>
      <c r="Z1195" s="55"/>
      <c r="AA1195" s="55"/>
      <c r="AB1195" s="55"/>
      <c r="AC1195" s="55"/>
      <c r="AD1195" s="55"/>
      <c r="AE1195" s="55"/>
      <c r="AF1195" s="55"/>
      <c r="AG1195" s="55"/>
      <c r="AH1195" s="55"/>
      <c r="AI1195" s="55"/>
    </row>
    <row r="1196" ht="15.75" customHeight="1">
      <c r="A1196" s="55"/>
      <c r="B1196" s="55"/>
      <c r="C1196" s="55"/>
      <c r="D1196" s="55"/>
      <c r="E1196" s="55"/>
      <c r="F1196" s="55"/>
      <c r="G1196" s="55"/>
      <c r="H1196" s="55"/>
      <c r="I1196" s="55"/>
      <c r="J1196" s="55"/>
      <c r="K1196" s="55"/>
      <c r="L1196" s="57"/>
      <c r="M1196" s="55"/>
      <c r="N1196" s="55"/>
      <c r="O1196" s="55"/>
      <c r="P1196" s="55"/>
      <c r="Q1196" s="55"/>
      <c r="R1196" s="55"/>
      <c r="S1196" s="55"/>
      <c r="T1196" s="55"/>
      <c r="U1196" s="55"/>
      <c r="V1196" s="55"/>
      <c r="W1196" s="55"/>
      <c r="X1196" s="55"/>
      <c r="Y1196" s="55"/>
      <c r="Z1196" s="55"/>
      <c r="AA1196" s="55"/>
      <c r="AB1196" s="55"/>
      <c r="AC1196" s="55"/>
      <c r="AD1196" s="55"/>
      <c r="AE1196" s="55"/>
      <c r="AF1196" s="55"/>
      <c r="AG1196" s="55"/>
      <c r="AH1196" s="55"/>
      <c r="AI1196" s="55"/>
    </row>
    <row r="1197" ht="15.75" customHeight="1">
      <c r="A1197" s="55"/>
      <c r="B1197" s="55"/>
      <c r="C1197" s="55"/>
      <c r="D1197" s="55"/>
      <c r="E1197" s="55"/>
      <c r="F1197" s="55"/>
      <c r="G1197" s="55"/>
      <c r="H1197" s="55"/>
      <c r="I1197" s="55"/>
      <c r="J1197" s="55"/>
      <c r="K1197" s="55"/>
      <c r="L1197" s="57"/>
      <c r="M1197" s="55"/>
      <c r="N1197" s="55"/>
      <c r="O1197" s="55"/>
      <c r="P1197" s="55"/>
      <c r="Q1197" s="55"/>
      <c r="R1197" s="55"/>
      <c r="S1197" s="55"/>
      <c r="T1197" s="55"/>
      <c r="U1197" s="55"/>
      <c r="V1197" s="55"/>
      <c r="W1197" s="55"/>
      <c r="X1197" s="55"/>
      <c r="Y1197" s="55"/>
      <c r="Z1197" s="55"/>
      <c r="AA1197" s="55"/>
      <c r="AB1197" s="55"/>
      <c r="AC1197" s="55"/>
      <c r="AD1197" s="55"/>
      <c r="AE1197" s="55"/>
      <c r="AF1197" s="55"/>
      <c r="AG1197" s="55"/>
      <c r="AH1197" s="55"/>
      <c r="AI1197" s="55"/>
    </row>
    <row r="1198" ht="15.75" customHeight="1">
      <c r="A1198" s="55"/>
      <c r="B1198" s="55"/>
      <c r="C1198" s="55"/>
      <c r="D1198" s="55"/>
      <c r="E1198" s="55"/>
      <c r="F1198" s="55"/>
      <c r="G1198" s="55"/>
      <c r="H1198" s="55"/>
      <c r="I1198" s="55"/>
      <c r="J1198" s="55"/>
      <c r="K1198" s="55"/>
      <c r="L1198" s="57"/>
      <c r="M1198" s="55"/>
      <c r="N1198" s="55"/>
      <c r="O1198" s="55"/>
      <c r="P1198" s="55"/>
      <c r="Q1198" s="55"/>
      <c r="R1198" s="55"/>
      <c r="S1198" s="55"/>
      <c r="T1198" s="55"/>
      <c r="U1198" s="55"/>
      <c r="V1198" s="55"/>
      <c r="W1198" s="55"/>
      <c r="X1198" s="55"/>
      <c r="Y1198" s="55"/>
      <c r="Z1198" s="55"/>
      <c r="AA1198" s="55"/>
      <c r="AB1198" s="55"/>
      <c r="AC1198" s="55"/>
      <c r="AD1198" s="55"/>
      <c r="AE1198" s="55"/>
      <c r="AF1198" s="55"/>
      <c r="AG1198" s="55"/>
      <c r="AH1198" s="55"/>
      <c r="AI1198" s="55"/>
    </row>
    <row r="1199" ht="15.75" customHeight="1">
      <c r="A1199" s="55"/>
      <c r="B1199" s="55"/>
      <c r="C1199" s="55"/>
      <c r="D1199" s="55"/>
      <c r="E1199" s="55"/>
      <c r="F1199" s="55"/>
      <c r="G1199" s="55"/>
      <c r="H1199" s="55"/>
      <c r="I1199" s="55"/>
      <c r="J1199" s="55"/>
      <c r="K1199" s="55"/>
      <c r="L1199" s="57"/>
      <c r="M1199" s="55"/>
      <c r="N1199" s="55"/>
      <c r="O1199" s="55"/>
      <c r="P1199" s="55"/>
      <c r="Q1199" s="55"/>
      <c r="R1199" s="55"/>
      <c r="S1199" s="55"/>
      <c r="T1199" s="55"/>
      <c r="U1199" s="55"/>
      <c r="V1199" s="55"/>
      <c r="W1199" s="55"/>
      <c r="X1199" s="55"/>
      <c r="Y1199" s="55"/>
      <c r="Z1199" s="55"/>
      <c r="AA1199" s="55"/>
      <c r="AB1199" s="55"/>
      <c r="AC1199" s="55"/>
      <c r="AD1199" s="55"/>
      <c r="AE1199" s="55"/>
      <c r="AF1199" s="55"/>
      <c r="AG1199" s="55"/>
      <c r="AH1199" s="55"/>
      <c r="AI1199" s="55"/>
    </row>
    <row r="1200" ht="15.75" customHeight="1">
      <c r="A1200" s="55"/>
      <c r="B1200" s="55"/>
      <c r="C1200" s="55"/>
      <c r="D1200" s="55"/>
      <c r="E1200" s="55"/>
      <c r="F1200" s="55"/>
      <c r="G1200" s="55"/>
      <c r="H1200" s="55"/>
      <c r="I1200" s="55"/>
      <c r="J1200" s="55"/>
      <c r="K1200" s="55"/>
      <c r="L1200" s="57"/>
      <c r="M1200" s="55"/>
      <c r="N1200" s="55"/>
      <c r="O1200" s="55"/>
      <c r="P1200" s="55"/>
      <c r="Q1200" s="55"/>
      <c r="R1200" s="55"/>
      <c r="S1200" s="55"/>
      <c r="T1200" s="55"/>
      <c r="U1200" s="55"/>
      <c r="V1200" s="55"/>
      <c r="W1200" s="55"/>
      <c r="X1200" s="55"/>
      <c r="Y1200" s="55"/>
      <c r="Z1200" s="55"/>
      <c r="AA1200" s="55"/>
      <c r="AB1200" s="55"/>
      <c r="AC1200" s="55"/>
      <c r="AD1200" s="55"/>
      <c r="AE1200" s="55"/>
      <c r="AF1200" s="55"/>
      <c r="AG1200" s="55"/>
      <c r="AH1200" s="55"/>
      <c r="AI1200" s="55"/>
    </row>
    <row r="1201" ht="15.75" customHeight="1">
      <c r="A1201" s="55"/>
      <c r="B1201" s="55"/>
      <c r="C1201" s="55"/>
      <c r="D1201" s="55"/>
      <c r="E1201" s="55"/>
      <c r="F1201" s="55"/>
      <c r="G1201" s="55"/>
      <c r="H1201" s="55"/>
      <c r="I1201" s="55"/>
      <c r="J1201" s="55"/>
      <c r="K1201" s="55"/>
      <c r="L1201" s="57"/>
      <c r="M1201" s="55"/>
      <c r="N1201" s="55"/>
      <c r="O1201" s="55"/>
      <c r="P1201" s="55"/>
      <c r="Q1201" s="55"/>
      <c r="R1201" s="55"/>
      <c r="S1201" s="55"/>
      <c r="T1201" s="55"/>
      <c r="U1201" s="55"/>
      <c r="V1201" s="55"/>
      <c r="W1201" s="55"/>
      <c r="X1201" s="55"/>
      <c r="Y1201" s="55"/>
      <c r="Z1201" s="55"/>
      <c r="AA1201" s="55"/>
      <c r="AB1201" s="55"/>
      <c r="AC1201" s="55"/>
      <c r="AD1201" s="55"/>
      <c r="AE1201" s="55"/>
      <c r="AF1201" s="55"/>
      <c r="AG1201" s="55"/>
      <c r="AH1201" s="55"/>
      <c r="AI1201" s="55"/>
    </row>
    <row r="1202" ht="15.75" customHeight="1">
      <c r="A1202" s="55"/>
      <c r="B1202" s="55"/>
      <c r="C1202" s="55"/>
      <c r="D1202" s="55"/>
      <c r="E1202" s="55"/>
      <c r="F1202" s="55"/>
      <c r="G1202" s="55"/>
      <c r="H1202" s="55"/>
      <c r="I1202" s="55"/>
      <c r="J1202" s="55"/>
      <c r="K1202" s="55"/>
      <c r="L1202" s="57"/>
      <c r="M1202" s="55"/>
      <c r="N1202" s="55"/>
      <c r="O1202" s="55"/>
      <c r="P1202" s="55"/>
      <c r="Q1202" s="55"/>
      <c r="R1202" s="55"/>
      <c r="S1202" s="55"/>
      <c r="T1202" s="55"/>
      <c r="U1202" s="55"/>
      <c r="V1202" s="55"/>
      <c r="W1202" s="55"/>
      <c r="X1202" s="55"/>
      <c r="Y1202" s="55"/>
      <c r="Z1202" s="55"/>
      <c r="AA1202" s="55"/>
      <c r="AB1202" s="55"/>
      <c r="AC1202" s="55"/>
      <c r="AD1202" s="55"/>
      <c r="AE1202" s="55"/>
      <c r="AF1202" s="55"/>
      <c r="AG1202" s="55"/>
      <c r="AH1202" s="55"/>
      <c r="AI1202" s="55"/>
    </row>
    <row r="1203" ht="15.75" customHeight="1">
      <c r="A1203" s="55"/>
      <c r="B1203" s="55"/>
      <c r="C1203" s="55"/>
      <c r="D1203" s="55"/>
      <c r="E1203" s="55"/>
      <c r="F1203" s="55"/>
      <c r="G1203" s="55"/>
      <c r="H1203" s="55"/>
      <c r="I1203" s="55"/>
      <c r="J1203" s="55"/>
      <c r="K1203" s="55"/>
      <c r="L1203" s="57"/>
      <c r="M1203" s="55"/>
      <c r="N1203" s="55"/>
      <c r="O1203" s="55"/>
      <c r="P1203" s="55"/>
      <c r="Q1203" s="55"/>
      <c r="R1203" s="55"/>
      <c r="S1203" s="55"/>
      <c r="T1203" s="55"/>
      <c r="U1203" s="55"/>
      <c r="V1203" s="55"/>
      <c r="W1203" s="55"/>
      <c r="X1203" s="55"/>
      <c r="Y1203" s="55"/>
      <c r="Z1203" s="55"/>
      <c r="AA1203" s="55"/>
      <c r="AB1203" s="55"/>
      <c r="AC1203" s="55"/>
      <c r="AD1203" s="55"/>
      <c r="AE1203" s="55"/>
      <c r="AF1203" s="55"/>
      <c r="AG1203" s="55"/>
      <c r="AH1203" s="55"/>
      <c r="AI1203" s="55"/>
    </row>
    <row r="1204" ht="15.75" customHeight="1">
      <c r="A1204" s="55"/>
      <c r="B1204" s="55"/>
      <c r="C1204" s="55"/>
      <c r="D1204" s="55"/>
      <c r="E1204" s="55"/>
      <c r="F1204" s="55"/>
      <c r="G1204" s="55"/>
      <c r="H1204" s="55"/>
      <c r="I1204" s="55"/>
      <c r="J1204" s="55"/>
      <c r="K1204" s="55"/>
      <c r="L1204" s="57"/>
      <c r="M1204" s="55"/>
      <c r="N1204" s="55"/>
      <c r="O1204" s="55"/>
      <c r="P1204" s="55"/>
      <c r="Q1204" s="55"/>
      <c r="R1204" s="55"/>
      <c r="S1204" s="55"/>
      <c r="T1204" s="55"/>
      <c r="U1204" s="55"/>
      <c r="V1204" s="55"/>
      <c r="W1204" s="55"/>
      <c r="X1204" s="55"/>
      <c r="Y1204" s="55"/>
      <c r="Z1204" s="55"/>
      <c r="AA1204" s="55"/>
      <c r="AB1204" s="55"/>
      <c r="AC1204" s="55"/>
      <c r="AD1204" s="55"/>
      <c r="AE1204" s="55"/>
      <c r="AF1204" s="55"/>
      <c r="AG1204" s="55"/>
      <c r="AH1204" s="55"/>
      <c r="AI1204" s="55"/>
    </row>
    <row r="1205" ht="15.75" customHeight="1">
      <c r="A1205" s="55"/>
      <c r="B1205" s="55"/>
      <c r="C1205" s="55"/>
      <c r="D1205" s="55"/>
      <c r="E1205" s="55"/>
      <c r="F1205" s="55"/>
      <c r="G1205" s="55"/>
      <c r="H1205" s="55"/>
      <c r="I1205" s="55"/>
      <c r="J1205" s="55"/>
      <c r="K1205" s="55"/>
      <c r="L1205" s="57"/>
      <c r="M1205" s="55"/>
      <c r="N1205" s="55"/>
      <c r="O1205" s="55"/>
      <c r="P1205" s="55"/>
      <c r="Q1205" s="55"/>
      <c r="R1205" s="55"/>
      <c r="S1205" s="55"/>
      <c r="T1205" s="55"/>
      <c r="U1205" s="55"/>
      <c r="V1205" s="55"/>
      <c r="W1205" s="55"/>
      <c r="X1205" s="55"/>
      <c r="Y1205" s="55"/>
      <c r="Z1205" s="55"/>
      <c r="AA1205" s="55"/>
      <c r="AB1205" s="55"/>
      <c r="AC1205" s="55"/>
      <c r="AD1205" s="55"/>
      <c r="AE1205" s="55"/>
      <c r="AF1205" s="55"/>
      <c r="AG1205" s="55"/>
      <c r="AH1205" s="55"/>
      <c r="AI1205" s="55"/>
    </row>
    <row r="1206" ht="15.75" customHeight="1">
      <c r="A1206" s="55"/>
      <c r="B1206" s="55"/>
      <c r="C1206" s="55"/>
      <c r="D1206" s="55"/>
      <c r="E1206" s="55"/>
      <c r="F1206" s="55"/>
      <c r="G1206" s="55"/>
      <c r="H1206" s="55"/>
      <c r="I1206" s="55"/>
      <c r="J1206" s="55"/>
      <c r="K1206" s="55"/>
      <c r="L1206" s="57"/>
      <c r="M1206" s="55"/>
      <c r="N1206" s="55"/>
      <c r="O1206" s="55"/>
      <c r="P1206" s="55"/>
      <c r="Q1206" s="55"/>
      <c r="R1206" s="55"/>
      <c r="S1206" s="55"/>
      <c r="T1206" s="55"/>
      <c r="U1206" s="55"/>
      <c r="V1206" s="55"/>
      <c r="W1206" s="55"/>
      <c r="X1206" s="55"/>
      <c r="Y1206" s="55"/>
      <c r="Z1206" s="55"/>
      <c r="AA1206" s="55"/>
      <c r="AB1206" s="55"/>
      <c r="AC1206" s="55"/>
      <c r="AD1206" s="55"/>
      <c r="AE1206" s="55"/>
      <c r="AF1206" s="55"/>
      <c r="AG1206" s="55"/>
      <c r="AH1206" s="55"/>
      <c r="AI1206" s="55"/>
    </row>
    <row r="1207" ht="15.75" customHeight="1">
      <c r="A1207" s="55"/>
      <c r="B1207" s="55"/>
      <c r="C1207" s="55"/>
      <c r="D1207" s="55"/>
      <c r="E1207" s="55"/>
      <c r="F1207" s="55"/>
      <c r="G1207" s="55"/>
      <c r="H1207" s="55"/>
      <c r="I1207" s="55"/>
      <c r="J1207" s="55"/>
      <c r="K1207" s="55"/>
      <c r="L1207" s="57"/>
      <c r="M1207" s="55"/>
      <c r="N1207" s="55"/>
      <c r="O1207" s="55"/>
      <c r="P1207" s="55"/>
      <c r="Q1207" s="55"/>
      <c r="R1207" s="55"/>
      <c r="S1207" s="55"/>
      <c r="T1207" s="55"/>
      <c r="U1207" s="55"/>
      <c r="V1207" s="55"/>
      <c r="W1207" s="55"/>
      <c r="X1207" s="55"/>
      <c r="Y1207" s="55"/>
      <c r="Z1207" s="55"/>
      <c r="AA1207" s="55"/>
      <c r="AB1207" s="55"/>
      <c r="AC1207" s="55"/>
      <c r="AD1207" s="55"/>
      <c r="AE1207" s="55"/>
      <c r="AF1207" s="55"/>
      <c r="AG1207" s="55"/>
      <c r="AH1207" s="55"/>
      <c r="AI1207" s="55"/>
    </row>
    <row r="1208" ht="15.75" customHeight="1">
      <c r="A1208" s="55"/>
      <c r="B1208" s="55"/>
      <c r="C1208" s="55"/>
      <c r="D1208" s="55"/>
      <c r="E1208" s="55"/>
      <c r="F1208" s="55"/>
      <c r="G1208" s="55"/>
      <c r="H1208" s="55"/>
      <c r="I1208" s="55"/>
      <c r="J1208" s="55"/>
      <c r="K1208" s="55"/>
      <c r="L1208" s="57"/>
      <c r="M1208" s="55"/>
      <c r="N1208" s="55"/>
      <c r="O1208" s="55"/>
      <c r="P1208" s="55"/>
      <c r="Q1208" s="55"/>
      <c r="R1208" s="55"/>
      <c r="S1208" s="55"/>
      <c r="T1208" s="55"/>
      <c r="U1208" s="55"/>
      <c r="V1208" s="55"/>
      <c r="W1208" s="55"/>
      <c r="X1208" s="55"/>
      <c r="Y1208" s="55"/>
      <c r="Z1208" s="55"/>
      <c r="AA1208" s="55"/>
      <c r="AB1208" s="55"/>
      <c r="AC1208" s="55"/>
      <c r="AD1208" s="55"/>
      <c r="AE1208" s="55"/>
      <c r="AF1208" s="55"/>
      <c r="AG1208" s="55"/>
      <c r="AH1208" s="55"/>
      <c r="AI1208" s="55"/>
    </row>
    <row r="1209" ht="15.75" customHeight="1">
      <c r="A1209" s="55"/>
      <c r="B1209" s="55"/>
      <c r="C1209" s="55"/>
      <c r="D1209" s="55"/>
      <c r="E1209" s="55"/>
      <c r="F1209" s="55"/>
      <c r="G1209" s="55"/>
      <c r="H1209" s="55"/>
      <c r="I1209" s="55"/>
      <c r="J1209" s="55"/>
      <c r="K1209" s="55"/>
      <c r="L1209" s="57"/>
      <c r="M1209" s="55"/>
      <c r="N1209" s="55"/>
      <c r="O1209" s="55"/>
      <c r="P1209" s="55"/>
      <c r="Q1209" s="55"/>
      <c r="R1209" s="55"/>
      <c r="S1209" s="55"/>
      <c r="T1209" s="55"/>
      <c r="U1209" s="55"/>
      <c r="V1209" s="55"/>
      <c r="W1209" s="55"/>
      <c r="X1209" s="55"/>
      <c r="Y1209" s="55"/>
      <c r="Z1209" s="55"/>
      <c r="AA1209" s="55"/>
      <c r="AB1209" s="55"/>
      <c r="AC1209" s="55"/>
      <c r="AD1209" s="55"/>
      <c r="AE1209" s="55"/>
      <c r="AF1209" s="55"/>
      <c r="AG1209" s="55"/>
      <c r="AH1209" s="55"/>
      <c r="AI1209" s="55"/>
    </row>
  </sheetData>
  <autoFilter ref="$B$1:$T$262"/>
  <dataValidations>
    <dataValidation type="list" allowBlank="1" showErrorMessage="1" sqref="T2:T216">
      <formula1>'Listas de Verificação'!$J$2:$J$8</formula1>
    </dataValidation>
    <dataValidation type="list" allowBlank="1" showErrorMessage="1" sqref="O2:O261">
      <formula1>'Listas de Verificação'!$H$2:$H$8</formula1>
    </dataValidation>
    <dataValidation type="list" allowBlank="1" showErrorMessage="1" sqref="P70 P152:P261">
      <formula1>'Listas de Verificação'!$I$2:$I$14</formula1>
    </dataValidation>
    <dataValidation type="list" allowBlank="1" showErrorMessage="1" sqref="K2:K261">
      <formula1>'Listas de Verificação'!$G$2:$G$7</formula1>
    </dataValidation>
    <dataValidation type="list" allowBlank="1" showErrorMessage="1" sqref="P2:P69 P71:P151">
      <formula1>'Listas de Verificação'!$I$2:$I$13</formula1>
    </dataValidation>
    <dataValidation type="list" allowBlank="1" showErrorMessage="1" sqref="T217:T261">
      <formula1>'Listas de Verificação'!$J$2:$J$9</formula1>
    </dataValidation>
    <dataValidation type="list" allowBlank="1" showErrorMessage="1" sqref="E2:E151">
      <formula1>'Listas de Verificação'!$C$2:$C$17</formula1>
    </dataValidation>
    <dataValidation type="list" allowBlank="1" showErrorMessage="1" sqref="C2:C261">
      <formula1>'Listas de Verificação'!$A$2:$A$12</formula1>
    </dataValidation>
    <dataValidation type="list" allowBlank="1" showErrorMessage="1" sqref="J2:J261">
      <formula1>'Listas de Verificação'!$F$2:$F$3</formula1>
    </dataValidation>
    <dataValidation type="list" allowBlank="1" showErrorMessage="1" sqref="E152:E261">
      <formula1>'Listas de Verificação'!$C$2:$C$16</formula1>
    </dataValidation>
  </dataValidations>
  <printOptions/>
  <pageMargins bottom="0.7874015748031497" footer="0.0" header="0.0" left="0.5118110236220472" right="0.5118110236220472" top="0.7874015748031497"/>
  <pageSetup paperSize="9" scale="34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21.38"/>
    <col customWidth="1" min="3" max="3" width="18.13"/>
    <col customWidth="1" min="4" max="4" width="15.25"/>
    <col customWidth="1" min="5" max="5" width="38.88"/>
    <col customWidth="1" min="6" max="6" width="16.25"/>
    <col customWidth="1" min="7" max="7" width="14.75"/>
    <col customWidth="1" min="8" max="9" width="18.13"/>
    <col customWidth="1" min="10" max="10" width="28.88"/>
  </cols>
  <sheetData>
    <row r="1" ht="14.25" customHeight="1">
      <c r="A1" s="1" t="s">
        <v>2</v>
      </c>
      <c r="B1" s="1" t="s">
        <v>797</v>
      </c>
      <c r="C1" s="1" t="s">
        <v>4</v>
      </c>
      <c r="D1" s="1" t="s">
        <v>798</v>
      </c>
      <c r="E1" s="58" t="s">
        <v>799</v>
      </c>
      <c r="F1" s="2" t="s">
        <v>9</v>
      </c>
      <c r="G1" s="2" t="s">
        <v>10</v>
      </c>
      <c r="H1" s="3" t="s">
        <v>14</v>
      </c>
      <c r="I1" s="3" t="s">
        <v>15</v>
      </c>
      <c r="J1" s="3" t="s">
        <v>19</v>
      </c>
    </row>
    <row r="2" ht="14.25" customHeight="1">
      <c r="A2" s="59">
        <v>2020.0</v>
      </c>
      <c r="B2" s="60" t="s">
        <v>800</v>
      </c>
      <c r="C2" s="60" t="s">
        <v>801</v>
      </c>
      <c r="D2" s="61" t="s">
        <v>802</v>
      </c>
      <c r="E2" s="60" t="s">
        <v>803</v>
      </c>
      <c r="F2" s="62" t="s">
        <v>25</v>
      </c>
      <c r="G2" s="60" t="s">
        <v>356</v>
      </c>
      <c r="H2" s="60" t="s">
        <v>804</v>
      </c>
      <c r="I2" s="60" t="s">
        <v>366</v>
      </c>
      <c r="J2" s="10" t="s">
        <v>805</v>
      </c>
    </row>
    <row r="3" ht="14.25" customHeight="1">
      <c r="A3" s="63">
        <v>2021.0</v>
      </c>
      <c r="B3" s="62" t="s">
        <v>806</v>
      </c>
      <c r="C3" s="60" t="s">
        <v>37</v>
      </c>
      <c r="D3" s="61" t="s">
        <v>807</v>
      </c>
      <c r="E3" s="60"/>
      <c r="F3" s="62" t="s">
        <v>355</v>
      </c>
      <c r="G3" s="60" t="s">
        <v>363</v>
      </c>
      <c r="H3" s="60" t="s">
        <v>29</v>
      </c>
      <c r="I3" s="60" t="s">
        <v>319</v>
      </c>
      <c r="J3" s="10" t="s">
        <v>808</v>
      </c>
    </row>
    <row r="4" ht="14.25" customHeight="1">
      <c r="A4" s="63">
        <v>2022.0</v>
      </c>
      <c r="B4" s="64" t="s">
        <v>809</v>
      </c>
      <c r="C4" s="60">
        <v>8282.0</v>
      </c>
      <c r="D4" s="65"/>
      <c r="E4" s="60"/>
      <c r="F4" s="65"/>
      <c r="G4" s="60" t="s">
        <v>615</v>
      </c>
      <c r="H4" s="60" t="s">
        <v>810</v>
      </c>
      <c r="I4" s="60" t="s">
        <v>302</v>
      </c>
      <c r="J4" s="10" t="s">
        <v>811</v>
      </c>
    </row>
    <row r="5" ht="14.25" customHeight="1">
      <c r="A5" s="63">
        <v>2023.0</v>
      </c>
      <c r="B5" s="65"/>
      <c r="C5" s="60" t="s">
        <v>812</v>
      </c>
      <c r="D5" s="65"/>
      <c r="E5" s="60"/>
      <c r="F5" s="65"/>
      <c r="G5" s="60" t="s">
        <v>38</v>
      </c>
      <c r="H5" s="60" t="s">
        <v>41</v>
      </c>
      <c r="I5" s="60" t="s">
        <v>30</v>
      </c>
      <c r="J5" s="10" t="s">
        <v>34</v>
      </c>
    </row>
    <row r="6" ht="14.25" customHeight="1">
      <c r="A6" s="63">
        <v>2024.0</v>
      </c>
      <c r="B6" s="65"/>
      <c r="C6" s="60" t="s">
        <v>23</v>
      </c>
      <c r="D6" s="65"/>
      <c r="E6" s="60"/>
      <c r="F6" s="65"/>
      <c r="G6" s="66" t="s">
        <v>813</v>
      </c>
      <c r="H6" s="60" t="s">
        <v>359</v>
      </c>
      <c r="I6" s="60" t="s">
        <v>42</v>
      </c>
      <c r="J6" s="10" t="s">
        <v>814</v>
      </c>
    </row>
    <row r="7" ht="14.25" customHeight="1">
      <c r="A7" s="63">
        <v>2025.0</v>
      </c>
      <c r="B7" s="65"/>
      <c r="C7" s="60">
        <v>4002.0</v>
      </c>
      <c r="D7" s="65"/>
      <c r="E7" s="60"/>
      <c r="F7" s="65"/>
      <c r="G7" s="67" t="s">
        <v>26</v>
      </c>
      <c r="H7" s="60" t="s">
        <v>815</v>
      </c>
      <c r="I7" s="60" t="s">
        <v>816</v>
      </c>
      <c r="J7" s="10" t="s">
        <v>817</v>
      </c>
    </row>
    <row r="8" ht="14.25" customHeight="1">
      <c r="A8" s="63">
        <v>2026.0</v>
      </c>
      <c r="B8" s="65"/>
      <c r="C8" s="60" t="s">
        <v>818</v>
      </c>
      <c r="D8" s="65"/>
      <c r="E8" s="60"/>
      <c r="F8" s="65"/>
      <c r="H8" s="60" t="s">
        <v>819</v>
      </c>
      <c r="I8" s="60" t="s">
        <v>377</v>
      </c>
      <c r="J8" s="10" t="s">
        <v>820</v>
      </c>
    </row>
    <row r="9" ht="14.25" customHeight="1">
      <c r="A9" s="63">
        <v>2027.0</v>
      </c>
      <c r="B9" s="65"/>
      <c r="C9" s="60">
        <v>4086.0</v>
      </c>
      <c r="E9" s="60"/>
      <c r="I9" s="60" t="s">
        <v>821</v>
      </c>
    </row>
    <row r="10" ht="14.25" customHeight="1">
      <c r="A10" s="63">
        <v>2028.0</v>
      </c>
      <c r="B10" s="65"/>
      <c r="C10" s="60" t="s">
        <v>822</v>
      </c>
      <c r="E10" s="60"/>
      <c r="I10" s="60" t="s">
        <v>823</v>
      </c>
    </row>
    <row r="11" ht="14.25" customHeight="1">
      <c r="A11" s="63">
        <v>2029.0</v>
      </c>
      <c r="B11" s="65"/>
      <c r="C11" s="60">
        <v>509.0</v>
      </c>
      <c r="E11" s="60"/>
      <c r="I11" s="60" t="s">
        <v>824</v>
      </c>
    </row>
    <row r="12" ht="14.25" customHeight="1">
      <c r="A12" s="63">
        <v>2030.0</v>
      </c>
      <c r="B12" s="65"/>
      <c r="C12" s="68" t="s">
        <v>825</v>
      </c>
      <c r="E12" s="67"/>
      <c r="I12" s="60" t="s">
        <v>292</v>
      </c>
    </row>
    <row r="13" ht="14.25" customHeight="1">
      <c r="C13" s="68" t="s">
        <v>826</v>
      </c>
      <c r="I13" s="60" t="s">
        <v>827</v>
      </c>
    </row>
    <row r="14" ht="14.25" customHeight="1">
      <c r="C14" s="68" t="s">
        <v>828</v>
      </c>
      <c r="I14" s="60" t="s">
        <v>829</v>
      </c>
    </row>
    <row r="15" ht="14.25" customHeight="1">
      <c r="C15" s="68" t="s">
        <v>830</v>
      </c>
    </row>
    <row r="16" ht="14.25" customHeight="1">
      <c r="C16" s="68" t="s">
        <v>831</v>
      </c>
    </row>
    <row r="17" ht="14.25" customHeight="1">
      <c r="C17" s="68" t="s">
        <v>832</v>
      </c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baseType="lpstr" size="3">
      <vt:lpstr>Emendas</vt:lpstr>
      <vt:lpstr>Listas de Verificação</vt:lpstr>
      <vt:lpstr>IntervaloNomeado1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2018-11-07T17:17:54Z</dcterms:created>
  <dc:creator>PSOL</dc:creator>
  <cp:lastModifiedBy>Lobo</cp:lastModifiedBy>
  <cp:lastPrinted>2024-05-21T20:02:07Z</cp:lastPrinted>
  <dcterms:modified xsi:type="dcterms:W3CDTF">2025-01-22T17:08:38Z</dcterms:modified>
</cp:coreProperties>
</file>